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024.25\"/>
    </mc:Choice>
  </mc:AlternateContent>
  <xr:revisionPtr revIDLastSave="0" documentId="8_{6AFC080D-B430-404A-9D20-DF3381C0CB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32" i="1" s="1"/>
  <c r="H9" i="1"/>
  <c r="F27" i="1"/>
  <c r="F32" i="1" s="1"/>
  <c r="H22" i="1"/>
  <c r="F22" i="1"/>
  <c r="E22" i="1"/>
  <c r="F9" i="1"/>
  <c r="E9" i="1"/>
  <c r="C22" i="1" l="1"/>
  <c r="C9" i="1"/>
</calcChain>
</file>

<file path=xl/sharedStrings.xml><?xml version="1.0" encoding="utf-8"?>
<sst xmlns="http://schemas.openxmlformats.org/spreadsheetml/2006/main" count="39" uniqueCount="37">
  <si>
    <t>Oddington Parish Council</t>
  </si>
  <si>
    <t>Income</t>
  </si>
  <si>
    <t>Expenditure</t>
  </si>
  <si>
    <t>Precept</t>
  </si>
  <si>
    <t>Grants/donations</t>
  </si>
  <si>
    <t>Insurance</t>
  </si>
  <si>
    <t>Audit</t>
  </si>
  <si>
    <t>Wages</t>
  </si>
  <si>
    <t>Office</t>
  </si>
  <si>
    <t>Grants</t>
  </si>
  <si>
    <t>Misc</t>
  </si>
  <si>
    <t>Subcriptions</t>
  </si>
  <si>
    <t xml:space="preserve">Actual </t>
  </si>
  <si>
    <t>Hall Hire</t>
  </si>
  <si>
    <t xml:space="preserve">plus income  </t>
  </si>
  <si>
    <t xml:space="preserve">Less expediture </t>
  </si>
  <si>
    <t>Actual</t>
  </si>
  <si>
    <t>Wayleave</t>
  </si>
  <si>
    <t>CIL</t>
  </si>
  <si>
    <t xml:space="preserve">Budget </t>
  </si>
  <si>
    <t>23/24</t>
  </si>
  <si>
    <t>Elections</t>
  </si>
  <si>
    <t xml:space="preserve">Opening balance: </t>
  </si>
  <si>
    <t xml:space="preserve">Est closing balance </t>
  </si>
  <si>
    <t>Reserves</t>
  </si>
  <si>
    <t>Less ringfenced fete reserve</t>
  </si>
  <si>
    <t>Budget and Precept 2024/25</t>
  </si>
  <si>
    <t>End Nov 23</t>
  </si>
  <si>
    <t>Projects</t>
  </si>
  <si>
    <t>Contracts</t>
  </si>
  <si>
    <t>Less ringfenced CIL reserve</t>
  </si>
  <si>
    <t>General reserve March 2024</t>
  </si>
  <si>
    <r>
      <t>?</t>
    </r>
    <r>
      <rPr>
        <sz val="9"/>
        <color theme="1"/>
        <rFont val="Calibri"/>
        <family val="2"/>
        <scheme val="minor"/>
      </rPr>
      <t xml:space="preserve"> Would cover bollards</t>
    </r>
  </si>
  <si>
    <t>Iinfrastructure projects</t>
  </si>
  <si>
    <t>Inc expen on defibs</t>
  </si>
  <si>
    <t>new play equio</t>
  </si>
  <si>
    <t xml:space="preserve">24/25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</si>
</sst>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2" fillId="0" borderId="0" xfId="0" applyFont="1"/>
    <xf numFmtId="44" fontId="0" fillId="0" borderId="0" xfId="1" applyFont="1"/>
    <xf numFmtId="44" fontId="1" fillId="0" borderId="1" xfId="1" applyFont="1" applyBorder="1"/>
    <xf numFmtId="44" fontId="1" fillId="0" borderId="1" xfId="0" applyNumberFormat="1" applyFont="1" applyBorder="1"/>
    <xf numFmtId="44" fontId="0" fillId="0" borderId="1" xfId="1" applyFont="1" applyBorder="1"/>
    <xf numFmtId="44" fontId="1" fillId="0" borderId="0" xfId="1" applyFont="1"/>
    <xf numFmtId="0" fontId="1" fillId="0" borderId="0" xfId="0" applyFont="1" applyAlignment="1">
      <alignment horizontal="left"/>
    </xf>
    <xf numFmtId="44" fontId="1" fillId="0" borderId="2" xfId="0" applyNumberFormat="1" applyFont="1" applyBorder="1"/>
    <xf numFmtId="164" fontId="0" fillId="0" borderId="0" xfId="0" applyNumberFormat="1"/>
    <xf numFmtId="44" fontId="3" fillId="0" borderId="0" xfId="1" applyFont="1" applyBorder="1"/>
    <xf numFmtId="44" fontId="1" fillId="0" borderId="0" xfId="0" applyNumberFormat="1" applyFont="1"/>
    <xf numFmtId="44" fontId="4" fillId="2" borderId="0" xfId="1" applyFont="1" applyFill="1" applyBorder="1"/>
    <xf numFmtId="44" fontId="1" fillId="0" borderId="0" xfId="1" applyFont="1" applyBorder="1"/>
    <xf numFmtId="0" fontId="5" fillId="0" borderId="0" xfId="0" applyFont="1"/>
    <xf numFmtId="44" fontId="5" fillId="0" borderId="0" xfId="1" applyFont="1" applyBorder="1"/>
    <xf numFmtId="44" fontId="5" fillId="0" borderId="0" xfId="0" applyNumberFormat="1" applyFont="1"/>
    <xf numFmtId="0" fontId="1" fillId="0" borderId="1" xfId="0" applyFont="1" applyBorder="1"/>
    <xf numFmtId="0" fontId="0" fillId="0" borderId="1" xfId="0" applyBorder="1"/>
    <xf numFmtId="44" fontId="2" fillId="0" borderId="0" xfId="1" applyFont="1"/>
    <xf numFmtId="44" fontId="3" fillId="0" borderId="0" xfId="1" applyFont="1"/>
    <xf numFmtId="0" fontId="6" fillId="0" borderId="1" xfId="0" applyFont="1" applyBorder="1"/>
    <xf numFmtId="0" fontId="7" fillId="0" borderId="1" xfId="0" applyFont="1" applyBorder="1"/>
    <xf numFmtId="44" fontId="6" fillId="0" borderId="1" xfId="0" applyNumberFormat="1" applyFont="1" applyBorder="1"/>
    <xf numFmtId="14" fontId="1" fillId="0" borderId="0" xfId="0" applyNumberFormat="1" applyFont="1"/>
    <xf numFmtId="14" fontId="1" fillId="0" borderId="1" xfId="0" applyNumberFormat="1" applyFont="1" applyBorder="1"/>
    <xf numFmtId="14" fontId="0" fillId="0" borderId="0" xfId="0" applyNumberFormat="1"/>
    <xf numFmtId="1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workbookViewId="0">
      <selection activeCell="H2" sqref="H2"/>
    </sheetView>
  </sheetViews>
  <sheetFormatPr defaultRowHeight="14.4" x14ac:dyDescent="0.3"/>
  <cols>
    <col min="2" max="2" width="5.5546875" customWidth="1"/>
    <col min="3" max="3" width="15" customWidth="1"/>
    <col min="4" max="4" width="11.21875" customWidth="1"/>
    <col min="5" max="5" width="12.21875" customWidth="1"/>
    <col min="6" max="6" width="13.5546875" customWidth="1"/>
    <col min="7" max="7" width="16.109375" customWidth="1"/>
    <col min="8" max="8" width="13.21875" customWidth="1"/>
    <col min="9" max="9" width="12.44140625" customWidth="1"/>
    <col min="11" max="11" width="13.44140625" customWidth="1"/>
  </cols>
  <sheetData>
    <row r="1" spans="1:12" x14ac:dyDescent="0.3">
      <c r="A1" t="s">
        <v>0</v>
      </c>
      <c r="E1" s="1" t="s">
        <v>26</v>
      </c>
      <c r="F1" s="1"/>
      <c r="G1" s="1"/>
    </row>
    <row r="2" spans="1:12" x14ac:dyDescent="0.3">
      <c r="D2" s="9"/>
      <c r="E2" s="1"/>
      <c r="F2" s="1"/>
      <c r="G2" s="1"/>
      <c r="H2" s="1"/>
      <c r="I2" s="1"/>
    </row>
    <row r="3" spans="1:12" x14ac:dyDescent="0.3">
      <c r="A3" s="1" t="s">
        <v>1</v>
      </c>
      <c r="C3" s="2" t="s">
        <v>19</v>
      </c>
      <c r="D3" s="1"/>
      <c r="E3" s="2" t="s">
        <v>12</v>
      </c>
      <c r="F3" s="2" t="s">
        <v>16</v>
      </c>
      <c r="G3" s="2"/>
      <c r="H3" s="2" t="s">
        <v>19</v>
      </c>
      <c r="I3" s="2"/>
      <c r="J3" s="3"/>
      <c r="K3" s="3"/>
      <c r="L3" s="3"/>
    </row>
    <row r="4" spans="1:12" x14ac:dyDescent="0.3">
      <c r="A4" s="1"/>
      <c r="C4" s="1" t="s">
        <v>20</v>
      </c>
      <c r="D4" s="2"/>
      <c r="E4" s="2" t="s">
        <v>27</v>
      </c>
      <c r="F4" s="2" t="s">
        <v>20</v>
      </c>
      <c r="G4" s="2"/>
      <c r="H4" s="1" t="s">
        <v>36</v>
      </c>
      <c r="I4" s="1"/>
      <c r="J4" s="3"/>
      <c r="K4" s="3"/>
      <c r="L4" s="3"/>
    </row>
    <row r="5" spans="1:12" x14ac:dyDescent="0.3">
      <c r="A5" t="s">
        <v>3</v>
      </c>
      <c r="C5" s="4">
        <v>7500</v>
      </c>
      <c r="D5" s="4"/>
      <c r="E5" s="4">
        <v>7500</v>
      </c>
      <c r="F5" s="4">
        <v>7500</v>
      </c>
      <c r="G5" s="4"/>
      <c r="H5" s="4">
        <v>8000</v>
      </c>
      <c r="I5" s="4"/>
      <c r="L5" s="3"/>
    </row>
    <row r="6" spans="1:12" x14ac:dyDescent="0.3">
      <c r="A6" t="s">
        <v>4</v>
      </c>
      <c r="C6" s="4">
        <v>0</v>
      </c>
      <c r="D6" s="4"/>
      <c r="E6" s="4">
        <v>3750</v>
      </c>
      <c r="F6" s="4">
        <v>3750</v>
      </c>
      <c r="G6" s="4"/>
      <c r="H6" s="4"/>
      <c r="I6" s="4"/>
      <c r="J6" s="3"/>
      <c r="K6" s="3"/>
      <c r="L6" s="3"/>
    </row>
    <row r="7" spans="1:12" x14ac:dyDescent="0.3">
      <c r="A7" t="s">
        <v>18</v>
      </c>
      <c r="C7" s="4">
        <v>1570</v>
      </c>
      <c r="D7" s="4"/>
      <c r="E7" s="4">
        <v>4153</v>
      </c>
      <c r="F7" s="4">
        <v>4153</v>
      </c>
      <c r="G7" s="3" t="s">
        <v>33</v>
      </c>
      <c r="H7" s="3"/>
      <c r="I7" s="4"/>
      <c r="J7" s="3"/>
      <c r="K7" s="3"/>
      <c r="L7" s="3"/>
    </row>
    <row r="8" spans="1:12" x14ac:dyDescent="0.3">
      <c r="A8" t="s">
        <v>17</v>
      </c>
      <c r="C8" s="4">
        <v>20</v>
      </c>
      <c r="D8" s="4"/>
      <c r="E8" s="4">
        <v>20</v>
      </c>
      <c r="F8" s="4">
        <v>20</v>
      </c>
      <c r="G8" s="4"/>
      <c r="H8" s="4">
        <v>20</v>
      </c>
      <c r="I8" s="4"/>
      <c r="J8" s="3"/>
      <c r="K8" s="3"/>
      <c r="L8" s="3"/>
    </row>
    <row r="9" spans="1:12" x14ac:dyDescent="0.3">
      <c r="C9" s="6">
        <f>SUM(C5:C8)</f>
        <v>9090</v>
      </c>
      <c r="D9" s="6"/>
      <c r="E9" s="5">
        <f>SUM(E5:E8)</f>
        <v>15423</v>
      </c>
      <c r="F9" s="6">
        <f>SUM(F5:F8)</f>
        <v>15423</v>
      </c>
      <c r="G9" s="6"/>
      <c r="H9" s="6">
        <f>SUM(H5:H8)</f>
        <v>8020</v>
      </c>
      <c r="I9" s="6"/>
      <c r="J9" s="3"/>
      <c r="K9" s="3"/>
      <c r="L9" s="3"/>
    </row>
    <row r="10" spans="1:12" x14ac:dyDescent="0.3">
      <c r="A10" s="1" t="s">
        <v>2</v>
      </c>
      <c r="E10" s="4"/>
      <c r="I10" s="3"/>
      <c r="J10" s="3"/>
      <c r="K10" s="3"/>
      <c r="L10" s="3"/>
    </row>
    <row r="11" spans="1:12" x14ac:dyDescent="0.3">
      <c r="A11" t="s">
        <v>29</v>
      </c>
      <c r="C11" s="4">
        <v>2600</v>
      </c>
      <c r="D11" s="4"/>
      <c r="E11" s="4">
        <v>3022</v>
      </c>
      <c r="F11" s="4">
        <v>3400</v>
      </c>
      <c r="G11" s="3" t="s">
        <v>34</v>
      </c>
      <c r="H11" s="4">
        <v>3000</v>
      </c>
      <c r="I11" s="4"/>
      <c r="L11" s="3"/>
    </row>
    <row r="12" spans="1:12" x14ac:dyDescent="0.3">
      <c r="A12" t="s">
        <v>28</v>
      </c>
      <c r="C12" s="4">
        <v>400</v>
      </c>
      <c r="D12" s="4"/>
      <c r="E12" s="4">
        <v>12629</v>
      </c>
      <c r="F12" s="4">
        <v>12629</v>
      </c>
      <c r="G12" s="3" t="s">
        <v>35</v>
      </c>
      <c r="H12" s="22">
        <v>500</v>
      </c>
      <c r="I12" s="22"/>
      <c r="L12" s="3"/>
    </row>
    <row r="13" spans="1:12" x14ac:dyDescent="0.3">
      <c r="A13" t="s">
        <v>5</v>
      </c>
      <c r="C13" s="4">
        <v>300</v>
      </c>
      <c r="D13" s="4"/>
      <c r="E13" s="4">
        <v>240</v>
      </c>
      <c r="F13" s="4">
        <v>240</v>
      </c>
      <c r="G13" s="4"/>
      <c r="H13" s="4">
        <v>300</v>
      </c>
      <c r="I13" s="4"/>
      <c r="J13" s="3"/>
      <c r="K13" s="3"/>
      <c r="L13" s="3"/>
    </row>
    <row r="14" spans="1:12" x14ac:dyDescent="0.3">
      <c r="A14" t="s">
        <v>6</v>
      </c>
      <c r="C14" s="4">
        <v>100</v>
      </c>
      <c r="D14" s="4"/>
      <c r="E14" s="4">
        <v>95</v>
      </c>
      <c r="F14" s="4">
        <v>95</v>
      </c>
      <c r="G14" s="4"/>
      <c r="H14" s="4">
        <v>100</v>
      </c>
      <c r="I14" s="4"/>
      <c r="J14" s="3"/>
      <c r="K14" s="3"/>
      <c r="L14" s="3"/>
    </row>
    <row r="15" spans="1:12" x14ac:dyDescent="0.3">
      <c r="A15" t="s">
        <v>7</v>
      </c>
      <c r="C15" s="4">
        <v>2600</v>
      </c>
      <c r="D15" s="4"/>
      <c r="E15" s="4">
        <v>1955</v>
      </c>
      <c r="F15" s="4">
        <v>3137</v>
      </c>
      <c r="G15" s="21"/>
      <c r="H15" s="4">
        <v>3640</v>
      </c>
      <c r="I15" s="4"/>
      <c r="J15" s="3"/>
      <c r="K15" s="3"/>
      <c r="L15" s="3"/>
    </row>
    <row r="16" spans="1:12" x14ac:dyDescent="0.3">
      <c r="A16" t="s">
        <v>8</v>
      </c>
      <c r="C16" s="4">
        <v>10</v>
      </c>
      <c r="D16" s="4"/>
      <c r="E16" s="4">
        <v>20</v>
      </c>
      <c r="F16" s="4">
        <v>20</v>
      </c>
      <c r="G16" s="4"/>
      <c r="H16" s="4">
        <v>20</v>
      </c>
      <c r="I16" s="4"/>
      <c r="J16" s="3"/>
      <c r="K16" s="3"/>
      <c r="L16" s="3"/>
    </row>
    <row r="17" spans="1:12" x14ac:dyDescent="0.3">
      <c r="A17" t="s">
        <v>9</v>
      </c>
      <c r="C17" s="4">
        <v>250</v>
      </c>
      <c r="D17" s="4"/>
      <c r="E17" s="4">
        <v>300</v>
      </c>
      <c r="F17" s="4">
        <v>300</v>
      </c>
      <c r="G17" s="4"/>
      <c r="H17" s="4">
        <v>250</v>
      </c>
      <c r="I17" s="4"/>
      <c r="J17" s="3"/>
      <c r="K17" s="3"/>
      <c r="L17" s="3"/>
    </row>
    <row r="18" spans="1:12" x14ac:dyDescent="0.3">
      <c r="A18" t="s">
        <v>11</v>
      </c>
      <c r="C18" s="4">
        <v>400</v>
      </c>
      <c r="D18" s="4"/>
      <c r="E18" s="4">
        <v>470</v>
      </c>
      <c r="F18" s="4">
        <v>670</v>
      </c>
      <c r="G18" s="4"/>
      <c r="H18" s="4">
        <v>800</v>
      </c>
      <c r="I18" s="4"/>
      <c r="J18" s="3"/>
      <c r="K18" s="3"/>
      <c r="L18" s="3"/>
    </row>
    <row r="19" spans="1:12" x14ac:dyDescent="0.3">
      <c r="A19" t="s">
        <v>13</v>
      </c>
      <c r="C19" s="4">
        <v>80</v>
      </c>
      <c r="D19" s="4"/>
      <c r="E19" s="4">
        <v>44</v>
      </c>
      <c r="F19" s="4">
        <v>110</v>
      </c>
      <c r="G19" s="4"/>
      <c r="H19" s="4">
        <v>100</v>
      </c>
      <c r="I19" s="4"/>
    </row>
    <row r="20" spans="1:12" x14ac:dyDescent="0.3">
      <c r="A20" t="s">
        <v>10</v>
      </c>
      <c r="C20" s="4">
        <v>200</v>
      </c>
      <c r="D20" s="4"/>
      <c r="E20" s="4">
        <v>0</v>
      </c>
      <c r="F20" s="4">
        <v>100</v>
      </c>
      <c r="G20" s="4"/>
      <c r="H20" s="4">
        <v>100</v>
      </c>
      <c r="I20" s="4"/>
    </row>
    <row r="21" spans="1:12" x14ac:dyDescent="0.3">
      <c r="A21" t="s">
        <v>21</v>
      </c>
      <c r="C21" s="11">
        <v>250</v>
      </c>
      <c r="E21" s="4">
        <v>0</v>
      </c>
      <c r="F21" s="4">
        <v>0</v>
      </c>
      <c r="G21" s="4"/>
      <c r="H21" s="11">
        <v>0</v>
      </c>
      <c r="I21" s="11"/>
    </row>
    <row r="22" spans="1:12" x14ac:dyDescent="0.3">
      <c r="C22" s="6">
        <f>SUM(C11:C21)</f>
        <v>7190</v>
      </c>
      <c r="D22" s="6"/>
      <c r="E22" s="5">
        <f>SUM(E11:E21)</f>
        <v>18775</v>
      </c>
      <c r="F22" s="6">
        <f>SUM(F11:F21)</f>
        <v>20701</v>
      </c>
      <c r="G22" s="6"/>
      <c r="H22" s="6">
        <f>SUM(H11:H21)</f>
        <v>8810</v>
      </c>
      <c r="I22" s="6"/>
    </row>
    <row r="24" spans="1:12" x14ac:dyDescent="0.3">
      <c r="A24" s="1" t="s">
        <v>22</v>
      </c>
      <c r="D24" s="26">
        <v>45017</v>
      </c>
      <c r="F24" s="10">
        <v>17845</v>
      </c>
      <c r="G24" s="28">
        <v>45383</v>
      </c>
      <c r="H24" s="5">
        <v>12567</v>
      </c>
      <c r="I24" s="5"/>
    </row>
    <row r="25" spans="1:12" x14ac:dyDescent="0.3">
      <c r="A25" t="s">
        <v>14</v>
      </c>
      <c r="F25" s="7">
        <v>15423</v>
      </c>
      <c r="H25" s="7">
        <v>8020</v>
      </c>
      <c r="I25" s="7"/>
    </row>
    <row r="26" spans="1:12" x14ac:dyDescent="0.3">
      <c r="A26" t="s">
        <v>15</v>
      </c>
      <c r="F26" s="4">
        <v>20701</v>
      </c>
      <c r="H26" s="4">
        <v>8810</v>
      </c>
      <c r="I26" s="7"/>
    </row>
    <row r="27" spans="1:12" x14ac:dyDescent="0.3">
      <c r="A27" s="19" t="s">
        <v>23</v>
      </c>
      <c r="B27" s="19"/>
      <c r="C27" s="19"/>
      <c r="D27" s="27">
        <v>45382</v>
      </c>
      <c r="E27" s="20"/>
      <c r="F27" s="5">
        <f>F24+F25-F26</f>
        <v>12567</v>
      </c>
      <c r="G27" s="29">
        <v>45747</v>
      </c>
      <c r="H27" s="6">
        <f>H24+H25-H26</f>
        <v>11777</v>
      </c>
      <c r="I27" s="6"/>
    </row>
    <row r="28" spans="1:12" x14ac:dyDescent="0.3">
      <c r="A28" s="1" t="s">
        <v>24</v>
      </c>
    </row>
    <row r="29" spans="1:12" x14ac:dyDescent="0.3">
      <c r="A29" t="s">
        <v>25</v>
      </c>
      <c r="F29" s="4">
        <v>924</v>
      </c>
      <c r="H29" s="4">
        <v>924</v>
      </c>
      <c r="I29" s="4"/>
    </row>
    <row r="30" spans="1:12" x14ac:dyDescent="0.3">
      <c r="A30" s="1" t="s">
        <v>30</v>
      </c>
      <c r="F30" s="4">
        <v>4153</v>
      </c>
      <c r="G30" t="s">
        <v>32</v>
      </c>
      <c r="H30" s="4">
        <v>4153</v>
      </c>
      <c r="I30" s="4"/>
    </row>
    <row r="31" spans="1:12" x14ac:dyDescent="0.3">
      <c r="A31" s="1"/>
      <c r="F31" s="4"/>
    </row>
    <row r="32" spans="1:12" x14ac:dyDescent="0.3">
      <c r="A32" s="23" t="s">
        <v>31</v>
      </c>
      <c r="B32" s="23"/>
      <c r="C32" s="23"/>
      <c r="D32" s="23"/>
      <c r="E32" s="24"/>
      <c r="F32" s="25">
        <f>F27-F29-F30-F31</f>
        <v>7490</v>
      </c>
      <c r="G32" s="25"/>
      <c r="H32" s="25">
        <f>H27-H29-H30</f>
        <v>6700</v>
      </c>
      <c r="I32" s="6"/>
    </row>
    <row r="33" spans="1:8" x14ac:dyDescent="0.3">
      <c r="A33" s="1"/>
      <c r="B33" s="1"/>
      <c r="C33" s="1"/>
      <c r="D33" s="1"/>
      <c r="H33" s="8"/>
    </row>
    <row r="35" spans="1:8" x14ac:dyDescent="0.3">
      <c r="A35" s="1"/>
      <c r="H35" s="15"/>
    </row>
    <row r="36" spans="1:8" x14ac:dyDescent="0.3">
      <c r="D36" s="12"/>
      <c r="H36" s="13"/>
    </row>
    <row r="37" spans="1:8" x14ac:dyDescent="0.3">
      <c r="A37" s="16"/>
      <c r="B37" s="16"/>
      <c r="C37" s="16"/>
      <c r="D37" s="17"/>
      <c r="E37" s="16"/>
      <c r="F37" s="18"/>
      <c r="H37" s="18"/>
    </row>
    <row r="38" spans="1:8" x14ac:dyDescent="0.3">
      <c r="D38" s="12"/>
    </row>
    <row r="39" spans="1:8" x14ac:dyDescent="0.3">
      <c r="D39" s="13"/>
    </row>
    <row r="41" spans="1:8" x14ac:dyDescent="0.3">
      <c r="D41" s="14"/>
    </row>
    <row r="43" spans="1:8" x14ac:dyDescent="0.3">
      <c r="A43" s="1"/>
      <c r="B43" s="1"/>
      <c r="C43" s="1"/>
      <c r="D43" s="1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 Eustace</cp:lastModifiedBy>
  <cp:lastPrinted>2023-11-28T11:27:01Z</cp:lastPrinted>
  <dcterms:created xsi:type="dcterms:W3CDTF">2013-12-03T11:56:10Z</dcterms:created>
  <dcterms:modified xsi:type="dcterms:W3CDTF">2023-12-15T11:37:50Z</dcterms:modified>
</cp:coreProperties>
</file>