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3.24\"/>
    </mc:Choice>
  </mc:AlternateContent>
  <xr:revisionPtr revIDLastSave="0" documentId="13_ncr:1_{AEBD58D1-1FB5-4FB6-93FE-D06ACA1825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F61" i="1"/>
  <c r="G61" i="1"/>
  <c r="H61" i="1"/>
  <c r="J61" i="1"/>
  <c r="K61" i="1"/>
  <c r="L61" i="1"/>
  <c r="M61" i="1"/>
  <c r="O61" i="1"/>
  <c r="P61" i="1"/>
  <c r="Q61" i="1"/>
  <c r="S56" i="1"/>
  <c r="R57" i="1"/>
  <c r="R58" i="1"/>
  <c r="R59" i="1"/>
  <c r="R50" i="1"/>
  <c r="R51" i="1"/>
  <c r="R52" i="1"/>
  <c r="R53" i="1"/>
  <c r="R54" i="1"/>
  <c r="R55" i="1"/>
  <c r="R44" i="1"/>
  <c r="R46" i="1"/>
  <c r="R47" i="1"/>
  <c r="R48" i="1"/>
  <c r="F16" i="2"/>
  <c r="R26" i="1"/>
  <c r="R27" i="1"/>
  <c r="R28" i="1"/>
  <c r="R29" i="1"/>
  <c r="R30" i="1"/>
  <c r="R31" i="1"/>
  <c r="R32" i="1"/>
  <c r="R33" i="1"/>
  <c r="R18" i="1"/>
  <c r="R20" i="1"/>
  <c r="R21" i="1"/>
  <c r="R22" i="1"/>
  <c r="R23" i="1"/>
  <c r="R24" i="1"/>
  <c r="R25" i="1"/>
  <c r="R7" i="1"/>
  <c r="R8" i="1"/>
  <c r="R9" i="1"/>
  <c r="R10" i="1"/>
  <c r="R11" i="1"/>
  <c r="R12" i="1"/>
  <c r="R13" i="1"/>
  <c r="R14" i="1"/>
  <c r="R15" i="1"/>
  <c r="R16" i="1"/>
  <c r="R17" i="1"/>
  <c r="R61" i="1" l="1"/>
</calcChain>
</file>

<file path=xl/sharedStrings.xml><?xml version="1.0" encoding="utf-8"?>
<sst xmlns="http://schemas.openxmlformats.org/spreadsheetml/2006/main" count="92" uniqueCount="63">
  <si>
    <t>Date</t>
  </si>
  <si>
    <t xml:space="preserve">Cq </t>
  </si>
  <si>
    <t>Contracts</t>
  </si>
  <si>
    <t>Grants</t>
  </si>
  <si>
    <t>Insurance</t>
  </si>
  <si>
    <t>VH Rental</t>
  </si>
  <si>
    <t>Wages</t>
  </si>
  <si>
    <t>VAT</t>
  </si>
  <si>
    <t>Total</t>
  </si>
  <si>
    <t>Infastructure</t>
  </si>
  <si>
    <t>Audit</t>
  </si>
  <si>
    <t>Subs/web</t>
  </si>
  <si>
    <t>expenses</t>
  </si>
  <si>
    <t>CDC precept</t>
  </si>
  <si>
    <t>CDC precept 2nd</t>
  </si>
  <si>
    <t>CIL</t>
  </si>
  <si>
    <t>s137</t>
  </si>
  <si>
    <t>Selkirk</t>
  </si>
  <si>
    <t>Autela</t>
  </si>
  <si>
    <t>JE website</t>
  </si>
  <si>
    <t>Penfold</t>
  </si>
  <si>
    <t>OVH</t>
  </si>
  <si>
    <t>WayLeave</t>
  </si>
  <si>
    <t>Kopyrite</t>
  </si>
  <si>
    <t>Newslt</t>
  </si>
  <si>
    <t>Unpresented</t>
  </si>
  <si>
    <t>Latimer</t>
  </si>
  <si>
    <t>JE wages</t>
  </si>
  <si>
    <t>Total precept</t>
  </si>
  <si>
    <t>Reciepts</t>
  </si>
  <si>
    <t>Oddington Payments 2023/24</t>
  </si>
  <si>
    <t>Playsafety ltd</t>
  </si>
  <si>
    <t>JE cones</t>
  </si>
  <si>
    <t>C Heartbeat</t>
  </si>
  <si>
    <t>Community first</t>
  </si>
  <si>
    <t xml:space="preserve">Oddington Parish Council 2023/24 </t>
  </si>
  <si>
    <t>Bank charge</t>
  </si>
  <si>
    <t>Redlynch</t>
  </si>
  <si>
    <t>Projects</t>
  </si>
  <si>
    <t>HMRC</t>
  </si>
  <si>
    <t>JE Wages</t>
  </si>
  <si>
    <t>JE Open spaces</t>
  </si>
  <si>
    <t>JE web site</t>
  </si>
  <si>
    <t>Community HB</t>
  </si>
  <si>
    <t>Shaw and Son</t>
  </si>
  <si>
    <t>JE wages x2</t>
  </si>
  <si>
    <t>Cancel</t>
  </si>
  <si>
    <t>GCC grant</t>
  </si>
  <si>
    <t>Juniper Barn</t>
  </si>
  <si>
    <t>RBL</t>
  </si>
  <si>
    <t>Je website</t>
  </si>
  <si>
    <t>Penfold x2</t>
  </si>
  <si>
    <t>JE</t>
  </si>
  <si>
    <t>Autella</t>
  </si>
  <si>
    <t>OVH x3</t>
  </si>
  <si>
    <t>Travid Perkins</t>
  </si>
  <si>
    <t>R A Newman</t>
  </si>
  <si>
    <t>McCracken</t>
  </si>
  <si>
    <t>Bank charges</t>
  </si>
  <si>
    <t>DD</t>
  </si>
  <si>
    <t>dd</t>
  </si>
  <si>
    <t>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</si>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</sst>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16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4" fontId="0" fillId="0" borderId="0" xfId="1" applyFont="1"/>
    <xf numFmtId="0" fontId="7" fillId="0" borderId="0" xfId="0" applyFont="1"/>
    <xf numFmtId="0" fontId="7" fillId="0" borderId="2" xfId="0" applyFont="1" applyBorder="1"/>
    <xf numFmtId="44" fontId="7" fillId="0" borderId="2" xfId="1" applyFont="1" applyBorder="1"/>
    <xf numFmtId="0" fontId="0" fillId="0" borderId="2" xfId="0" applyBorder="1"/>
    <xf numFmtId="0" fontId="9" fillId="2" borderId="2" xfId="0" applyFont="1" applyFill="1" applyBorder="1"/>
    <xf numFmtId="44" fontId="9" fillId="2" borderId="2" xfId="1" applyFont="1" applyFill="1" applyBorder="1"/>
    <xf numFmtId="0" fontId="7" fillId="2" borderId="2" xfId="0" applyFont="1" applyFill="1" applyBorder="1"/>
    <xf numFmtId="14" fontId="7" fillId="2" borderId="2" xfId="0" applyNumberFormat="1" applyFont="1" applyFill="1" applyBorder="1"/>
    <xf numFmtId="44" fontId="7" fillId="2" borderId="2" xfId="1" applyFont="1" applyFill="1" applyBorder="1"/>
    <xf numFmtId="16" fontId="7" fillId="0" borderId="0" xfId="0" applyNumberFormat="1" applyFont="1"/>
    <xf numFmtId="0" fontId="0" fillId="2" borderId="0" xfId="0" applyFill="1"/>
    <xf numFmtId="0" fontId="8" fillId="0" borderId="0" xfId="0" applyFont="1"/>
    <xf numFmtId="0" fontId="7" fillId="2" borderId="0" xfId="0" applyFont="1" applyFill="1"/>
    <xf numFmtId="44" fontId="7" fillId="0" borderId="0" xfId="1" applyFont="1" applyBorder="1"/>
    <xf numFmtId="44" fontId="7" fillId="0" borderId="0" xfId="1" applyFont="1" applyFill="1" applyBorder="1"/>
    <xf numFmtId="44" fontId="0" fillId="0" borderId="0" xfId="0" applyNumberFormat="1"/>
    <xf numFmtId="44" fontId="7" fillId="2" borderId="0" xfId="1" applyFont="1" applyFill="1" applyBorder="1"/>
    <xf numFmtId="0" fontId="11" fillId="2" borderId="2" xfId="0" applyFont="1" applyFill="1" applyBorder="1"/>
    <xf numFmtId="44" fontId="11" fillId="2" borderId="2" xfId="1" applyFont="1" applyFill="1" applyBorder="1"/>
    <xf numFmtId="44" fontId="10" fillId="2" borderId="2" xfId="1" applyFont="1" applyFill="1" applyBorder="1"/>
    <xf numFmtId="1" fontId="7" fillId="2" borderId="2" xfId="1" applyNumberFormat="1" applyFont="1" applyFill="1" applyBorder="1"/>
    <xf numFmtId="1" fontId="7" fillId="2" borderId="2" xfId="1" applyNumberFormat="1" applyFont="1" applyFill="1" applyBorder="1" applyAlignment="1">
      <alignment horizontal="right"/>
    </xf>
    <xf numFmtId="44" fontId="7" fillId="2" borderId="2" xfId="1" applyFont="1" applyFill="1" applyBorder="1" applyAlignment="1">
      <alignment horizontal="right"/>
    </xf>
    <xf numFmtId="1" fontId="7" fillId="2" borderId="2" xfId="0" applyNumberFormat="1" applyFont="1" applyFill="1" applyBorder="1" applyAlignment="1">
      <alignment horizontal="right"/>
    </xf>
    <xf numFmtId="44" fontId="7" fillId="0" borderId="2" xfId="1" applyFont="1" applyFill="1" applyBorder="1"/>
    <xf numFmtId="14" fontId="7" fillId="0" borderId="2" xfId="0" applyNumberFormat="1" applyFont="1" applyBorder="1"/>
    <xf numFmtId="0" fontId="7" fillId="2" borderId="3" xfId="0" applyFont="1" applyFill="1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5" fillId="0" borderId="0" xfId="0" applyNumberFormat="1" applyFont="1"/>
    <xf numFmtId="44" fontId="7" fillId="2" borderId="0" xfId="0" applyNumberFormat="1" applyFont="1" applyFill="1"/>
    <xf numFmtId="0" fontId="10" fillId="2" borderId="2" xfId="0" applyFont="1" applyFill="1" applyBorder="1"/>
    <xf numFmtId="6" fontId="7" fillId="0" borderId="2" xfId="1" applyNumberFormat="1" applyFont="1" applyBorder="1"/>
    <xf numFmtId="0" fontId="10" fillId="0" borderId="0" xfId="0" applyFont="1"/>
    <xf numFmtId="16" fontId="10" fillId="0" borderId="0" xfId="0" applyNumberFormat="1" applyFont="1"/>
    <xf numFmtId="44" fontId="10" fillId="0" borderId="0" xfId="1" applyFont="1" applyBorder="1"/>
    <xf numFmtId="44" fontId="8" fillId="2" borderId="0" xfId="1" applyFont="1" applyFill="1" applyBorder="1"/>
    <xf numFmtId="0" fontId="8" fillId="2" borderId="0" xfId="0" applyFont="1" applyFill="1"/>
    <xf numFmtId="3" fontId="8" fillId="0" borderId="0" xfId="0" applyNumberFormat="1" applyFont="1"/>
    <xf numFmtId="44" fontId="4" fillId="0" borderId="0" xfId="1" applyFont="1" applyBorder="1"/>
    <xf numFmtId="44" fontId="0" fillId="0" borderId="0" xfId="1" applyFont="1" applyBorder="1"/>
    <xf numFmtId="44" fontId="3" fillId="0" borderId="0" xfId="1" applyFont="1" applyBorder="1"/>
    <xf numFmtId="44" fontId="6" fillId="0" borderId="0" xfId="1" applyFont="1" applyBorder="1"/>
    <xf numFmtId="164" fontId="0" fillId="2" borderId="0" xfId="0" applyNumberFormat="1" applyFill="1"/>
    <xf numFmtId="44" fontId="11" fillId="0" borderId="2" xfId="1" applyFont="1" applyBorder="1"/>
    <xf numFmtId="44" fontId="11" fillId="2" borderId="3" xfId="1" applyFont="1" applyFill="1" applyBorder="1"/>
    <xf numFmtId="44" fontId="13" fillId="2" borderId="2" xfId="1" applyFont="1" applyFill="1" applyBorder="1"/>
    <xf numFmtId="165" fontId="11" fillId="2" borderId="2" xfId="1" applyNumberFormat="1" applyFont="1" applyFill="1" applyBorder="1"/>
    <xf numFmtId="44" fontId="11" fillId="0" borderId="2" xfId="1" applyFont="1" applyFill="1" applyBorder="1"/>
    <xf numFmtId="16" fontId="7" fillId="0" borderId="2" xfId="0" applyNumberFormat="1" applyFont="1" applyBorder="1"/>
    <xf numFmtId="0" fontId="14" fillId="0" borderId="0" xfId="0" applyFont="1"/>
    <xf numFmtId="0" fontId="15" fillId="0" borderId="2" xfId="0" applyFont="1" applyBorder="1"/>
    <xf numFmtId="0" fontId="14" fillId="0" borderId="2" xfId="0" applyFont="1" applyBorder="1"/>
    <xf numFmtId="0" fontId="14" fillId="2" borderId="2" xfId="0" applyFont="1" applyFill="1" applyBorder="1"/>
    <xf numFmtId="14" fontId="14" fillId="0" borderId="2" xfId="0" applyNumberFormat="1" applyFont="1" applyBorder="1"/>
    <xf numFmtId="14" fontId="14" fillId="2" borderId="2" xfId="1" applyNumberFormat="1" applyFont="1" applyFill="1" applyBorder="1"/>
    <xf numFmtId="44" fontId="16" fillId="0" borderId="2" xfId="1" applyFont="1" applyBorder="1"/>
    <xf numFmtId="44" fontId="14" fillId="0" borderId="2" xfId="1" applyFont="1" applyBorder="1"/>
    <xf numFmtId="14" fontId="14" fillId="2" borderId="2" xfId="0" applyNumberFormat="1" applyFont="1" applyFill="1" applyBorder="1"/>
    <xf numFmtId="0" fontId="14" fillId="2" borderId="4" xfId="0" applyFont="1" applyFill="1" applyBorder="1"/>
    <xf numFmtId="44" fontId="16" fillId="2" borderId="2" xfId="1" applyFont="1" applyFill="1" applyBorder="1"/>
    <xf numFmtId="164" fontId="14" fillId="2" borderId="2" xfId="0" applyNumberFormat="1" applyFont="1" applyFill="1" applyBorder="1"/>
    <xf numFmtId="164" fontId="15" fillId="0" borderId="1" xfId="0" applyNumberFormat="1" applyFont="1" applyBorder="1"/>
    <xf numFmtId="44" fontId="17" fillId="0" borderId="1" xfId="1" applyFont="1" applyBorder="1"/>
    <xf numFmtId="0" fontId="18" fillId="0" borderId="2" xfId="0" applyFont="1" applyBorder="1"/>
    <xf numFmtId="44" fontId="8" fillId="2" borderId="2" xfId="1" applyFont="1" applyFill="1" applyBorder="1"/>
    <xf numFmtId="0" fontId="8" fillId="2" borderId="2" xfId="0" applyFont="1" applyFill="1" applyBorder="1"/>
    <xf numFmtId="44" fontId="8" fillId="0" borderId="2" xfId="1" applyFont="1" applyBorder="1"/>
    <xf numFmtId="0" fontId="8" fillId="0" borderId="2" xfId="0" applyFont="1" applyBorder="1"/>
    <xf numFmtId="0" fontId="9" fillId="0" borderId="2" xfId="0" applyFont="1" applyBorder="1"/>
    <xf numFmtId="44" fontId="10" fillId="0" borderId="2" xfId="0" applyNumberFormat="1" applyFont="1" applyBorder="1"/>
    <xf numFmtId="44" fontId="12" fillId="0" borderId="0" xfId="0" applyNumberFormat="1" applyFont="1"/>
    <xf numFmtId="0" fontId="14" fillId="0" borderId="4" xfId="0" applyFont="1" applyBorder="1"/>
    <xf numFmtId="16" fontId="14" fillId="0" borderId="4" xfId="0" applyNumberFormat="1" applyFont="1" applyBorder="1"/>
    <xf numFmtId="164" fontId="14" fillId="0" borderId="4" xfId="0" applyNumberFormat="1" applyFont="1" applyBorder="1"/>
    <xf numFmtId="44" fontId="7" fillId="0" borderId="2" xfId="0" applyNumberFormat="1" applyFont="1" applyBorder="1"/>
    <xf numFmtId="44" fontId="8" fillId="2" borderId="2" xfId="0" applyNumberFormat="1" applyFont="1" applyFill="1" applyBorder="1"/>
    <xf numFmtId="44" fontId="7" fillId="2" borderId="5" xfId="1" applyFont="1" applyFill="1" applyBorder="1"/>
    <xf numFmtId="44" fontId="0" fillId="2" borderId="0" xfId="0" applyNumberFormat="1" applyFill="1"/>
    <xf numFmtId="0" fontId="11" fillId="0" borderId="2" xfId="0" applyFont="1" applyBorder="1"/>
    <xf numFmtId="0" fontId="4" fillId="0" borderId="0" xfId="0" applyFont="1"/>
    <xf numFmtId="0" fontId="7" fillId="3" borderId="2" xfId="0" applyFont="1" applyFill="1" applyBorder="1"/>
    <xf numFmtId="14" fontId="7" fillId="3" borderId="2" xfId="0" applyNumberFormat="1" applyFont="1" applyFill="1" applyBorder="1"/>
    <xf numFmtId="44" fontId="11" fillId="3" borderId="2" xfId="1" applyFont="1" applyFill="1" applyBorder="1"/>
    <xf numFmtId="0" fontId="0" fillId="3" borderId="0" xfId="0" applyFill="1"/>
    <xf numFmtId="0" fontId="8" fillId="3" borderId="2" xfId="0" applyFont="1" applyFill="1" applyBorder="1"/>
    <xf numFmtId="44" fontId="7" fillId="3" borderId="2" xfId="1" applyFont="1" applyFill="1" applyBorder="1"/>
    <xf numFmtId="44" fontId="10" fillId="3" borderId="2" xfId="1" applyFont="1" applyFill="1" applyBorder="1"/>
    <xf numFmtId="0" fontId="7" fillId="4" borderId="2" xfId="0" applyFont="1" applyFill="1" applyBorder="1"/>
    <xf numFmtId="14" fontId="7" fillId="4" borderId="2" xfId="0" applyNumberFormat="1" applyFont="1" applyFill="1" applyBorder="1"/>
    <xf numFmtId="44" fontId="11" fillId="4" borderId="2" xfId="1" applyFont="1" applyFill="1" applyBorder="1"/>
    <xf numFmtId="0" fontId="8" fillId="4" borderId="2" xfId="0" applyFont="1" applyFill="1" applyBorder="1"/>
    <xf numFmtId="44" fontId="7" fillId="4" borderId="2" xfId="1" applyFont="1" applyFill="1" applyBorder="1"/>
    <xf numFmtId="0" fontId="16" fillId="0" borderId="0" xfId="0" applyFont="1"/>
    <xf numFmtId="44" fontId="16" fillId="2" borderId="3" xfId="1" applyFont="1" applyFill="1" applyBorder="1"/>
    <xf numFmtId="44" fontId="16" fillId="3" borderId="2" xfId="1" applyFont="1" applyFill="1" applyBorder="1"/>
    <xf numFmtId="44" fontId="16" fillId="4" borderId="2" xfId="1" applyFont="1" applyFill="1" applyBorder="1"/>
    <xf numFmtId="44" fontId="14" fillId="2" borderId="2" xfId="1" applyFont="1" applyFill="1" applyBorder="1"/>
    <xf numFmtId="44" fontId="14" fillId="4" borderId="2" xfId="1" applyFont="1" applyFill="1" applyBorder="1"/>
    <xf numFmtId="44" fontId="14" fillId="3" borderId="2" xfId="1" applyFont="1" applyFill="1" applyBorder="1"/>
    <xf numFmtId="44" fontId="16" fillId="2" borderId="5" xfId="1" applyFont="1" applyFill="1" applyBorder="1"/>
    <xf numFmtId="44" fontId="16" fillId="0" borderId="2" xfId="1" applyFont="1" applyFill="1" applyBorder="1"/>
    <xf numFmtId="44" fontId="14" fillId="0" borderId="2" xfId="1" applyFont="1" applyFill="1" applyBorder="1"/>
    <xf numFmtId="14" fontId="15" fillId="0" borderId="2" xfId="0" applyNumberFormat="1" applyFont="1" applyBorder="1"/>
    <xf numFmtId="44" fontId="15" fillId="0" borderId="2" xfId="1" applyFont="1" applyBorder="1"/>
    <xf numFmtId="44" fontId="17" fillId="0" borderId="2" xfId="1" applyFont="1" applyBorder="1"/>
    <xf numFmtId="0" fontId="0" fillId="0" borderId="0" xfId="0" applyFont="1"/>
    <xf numFmtId="16" fontId="0" fillId="0" borderId="0" xfId="0" applyNumberFormat="1" applyFont="1"/>
    <xf numFmtId="44" fontId="0" fillId="0" borderId="0" xfId="1" applyFont="1" applyFill="1" applyBorder="1"/>
    <xf numFmtId="44" fontId="0" fillId="0" borderId="0" xfId="1" applyFont="1" applyAlignment="1">
      <alignment horizontal="right" vertical="center"/>
    </xf>
    <xf numFmtId="44" fontId="10" fillId="0" borderId="0" xfId="1" applyFont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44" fontId="0" fillId="0" borderId="0" xfId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65" fontId="0" fillId="0" borderId="0" xfId="0" applyNumberFormat="1" applyFont="1" applyAlignment="1">
      <alignment horizontal="right" vertical="center"/>
    </xf>
    <xf numFmtId="44" fontId="0" fillId="0" borderId="0" xfId="1" applyFont="1" applyBorder="1" applyAlignment="1">
      <alignment horizontal="right"/>
    </xf>
    <xf numFmtId="44" fontId="0" fillId="0" borderId="0" xfId="1" applyFont="1" applyFill="1" applyBorder="1" applyAlignment="1">
      <alignment horizontal="right"/>
    </xf>
    <xf numFmtId="44" fontId="1" fillId="0" borderId="0" xfId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44" fontId="1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right"/>
    </xf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1"/>
  <sheetViews>
    <sheetView tabSelected="1" workbookViewId="0">
      <selection activeCell="A73" sqref="A73:F103"/>
    </sheetView>
  </sheetViews>
  <sheetFormatPr defaultRowHeight="14.4" x14ac:dyDescent="0.3"/>
  <cols>
    <col min="1" max="1" width="12.77734375" customWidth="1"/>
    <col min="2" max="2" width="11.21875" customWidth="1"/>
    <col min="3" max="3" width="0.77734375" customWidth="1"/>
    <col min="4" max="4" width="18.109375" customWidth="1"/>
    <col min="5" max="5" width="17.21875" customWidth="1"/>
    <col min="6" max="6" width="18.6640625" customWidth="1"/>
    <col min="7" max="7" width="12.33203125" customWidth="1"/>
    <col min="8" max="8" width="9.33203125" customWidth="1"/>
    <col min="9" max="9" width="7" customWidth="1"/>
    <col min="10" max="10" width="9.88671875" customWidth="1"/>
    <col min="11" max="11" width="8.77734375" customWidth="1"/>
    <col min="12" max="12" width="13.88671875" customWidth="1"/>
    <col min="13" max="13" width="8.44140625" customWidth="1"/>
    <col min="14" max="14" width="0.88671875" customWidth="1"/>
    <col min="15" max="15" width="11.109375" customWidth="1"/>
    <col min="16" max="16" width="7.44140625" customWidth="1"/>
    <col min="17" max="17" width="10.44140625" customWidth="1"/>
    <col min="18" max="18" width="11.21875" bestFit="1" customWidth="1"/>
    <col min="19" max="19" width="10.33203125" customWidth="1"/>
    <col min="21" max="21" width="13.33203125" customWidth="1"/>
  </cols>
  <sheetData>
    <row r="1" spans="1:21" x14ac:dyDescent="0.3">
      <c r="A1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1" x14ac:dyDescent="0.3">
      <c r="A2" s="6"/>
      <c r="B2" s="6" t="s">
        <v>0</v>
      </c>
      <c r="C2" s="6"/>
      <c r="D2" s="6" t="s">
        <v>1</v>
      </c>
      <c r="E2" s="6" t="s">
        <v>10</v>
      </c>
      <c r="F2" s="6" t="s">
        <v>2</v>
      </c>
      <c r="G2" s="6" t="s">
        <v>38</v>
      </c>
      <c r="H2" s="6" t="s">
        <v>3</v>
      </c>
      <c r="I2" s="6" t="s">
        <v>16</v>
      </c>
      <c r="J2" s="6" t="s">
        <v>4</v>
      </c>
      <c r="K2" s="6" t="s">
        <v>11</v>
      </c>
      <c r="L2" s="6" t="s">
        <v>9</v>
      </c>
      <c r="M2" s="6" t="s">
        <v>5</v>
      </c>
      <c r="N2" s="6" t="s">
        <v>24</v>
      </c>
      <c r="O2" s="6" t="s">
        <v>6</v>
      </c>
      <c r="P2" s="6" t="s">
        <v>12</v>
      </c>
      <c r="Q2" s="6" t="s">
        <v>7</v>
      </c>
      <c r="R2" s="6" t="s">
        <v>8</v>
      </c>
      <c r="S2" s="6" t="s">
        <v>25</v>
      </c>
    </row>
    <row r="3" spans="1:21" x14ac:dyDescent="0.3">
      <c r="A3" s="70"/>
      <c r="B3" s="70"/>
      <c r="C3" s="70"/>
      <c r="D3" s="85">
        <v>156</v>
      </c>
      <c r="E3" s="85"/>
      <c r="F3" s="85"/>
      <c r="G3" s="50"/>
      <c r="H3" s="50"/>
      <c r="I3" s="50"/>
      <c r="J3" s="50"/>
      <c r="K3" s="50"/>
      <c r="L3" s="50"/>
      <c r="M3" s="50">
        <v>11</v>
      </c>
      <c r="N3" s="50"/>
      <c r="O3" s="50"/>
      <c r="P3" s="50"/>
      <c r="Q3" s="50"/>
      <c r="R3" s="62">
        <v>11</v>
      </c>
      <c r="S3" s="9"/>
    </row>
    <row r="4" spans="1:21" x14ac:dyDescent="0.3">
      <c r="A4" s="70"/>
      <c r="B4" s="70"/>
      <c r="C4" s="70"/>
      <c r="D4" s="85">
        <v>157</v>
      </c>
      <c r="E4" s="85"/>
      <c r="F4" s="85"/>
      <c r="G4" s="50"/>
      <c r="H4" s="50"/>
      <c r="I4" s="50"/>
      <c r="J4" s="50"/>
      <c r="K4" s="50">
        <v>100.57</v>
      </c>
      <c r="L4" s="50"/>
      <c r="M4" s="50"/>
      <c r="N4" s="50"/>
      <c r="O4" s="50"/>
      <c r="P4" s="50"/>
      <c r="Q4" s="50"/>
      <c r="R4" s="62">
        <v>100.57</v>
      </c>
      <c r="S4" s="9"/>
    </row>
    <row r="5" spans="1:21" x14ac:dyDescent="0.3">
      <c r="A5" s="70"/>
      <c r="B5" s="70"/>
      <c r="C5" s="70"/>
      <c r="D5" s="85">
        <v>162</v>
      </c>
      <c r="E5" s="85"/>
      <c r="F5" s="85"/>
      <c r="G5" s="50">
        <v>44.9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62">
        <v>44.9</v>
      </c>
      <c r="S5" s="9"/>
    </row>
    <row r="6" spans="1:21" x14ac:dyDescent="0.3"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9"/>
    </row>
    <row r="7" spans="1:21" x14ac:dyDescent="0.3">
      <c r="A7" s="7" t="s">
        <v>21</v>
      </c>
      <c r="B7" s="31">
        <v>45064</v>
      </c>
      <c r="C7" s="7"/>
      <c r="D7" s="85">
        <v>163</v>
      </c>
      <c r="E7" s="50"/>
      <c r="F7" s="50"/>
      <c r="G7" s="50"/>
      <c r="H7" s="50"/>
      <c r="I7" s="50"/>
      <c r="J7" s="50"/>
      <c r="K7" s="50"/>
      <c r="L7" s="50"/>
      <c r="M7" s="50">
        <v>11</v>
      </c>
      <c r="N7" s="50"/>
      <c r="O7" s="50"/>
      <c r="P7" s="50"/>
      <c r="Q7" s="50"/>
      <c r="R7" s="62">
        <f t="shared" ref="R7:R17" si="0">SUM(E7:Q7)</f>
        <v>11</v>
      </c>
      <c r="S7" s="81"/>
    </row>
    <row r="8" spans="1:21" x14ac:dyDescent="0.3">
      <c r="A8" s="12" t="s">
        <v>31</v>
      </c>
      <c r="B8" s="13">
        <v>45064</v>
      </c>
      <c r="C8" s="12"/>
      <c r="D8" s="12">
        <v>164</v>
      </c>
      <c r="E8" s="24"/>
      <c r="F8" s="24"/>
      <c r="G8" s="24">
        <v>82</v>
      </c>
      <c r="H8" s="24"/>
      <c r="I8" s="24"/>
      <c r="J8" s="24"/>
      <c r="K8" s="24"/>
      <c r="L8" s="24"/>
      <c r="M8" s="24"/>
      <c r="N8" s="24"/>
      <c r="O8" s="24"/>
      <c r="P8" s="24"/>
      <c r="Q8" s="24">
        <v>16.399999999999999</v>
      </c>
      <c r="R8" s="66">
        <f t="shared" si="0"/>
        <v>98.4</v>
      </c>
      <c r="S8" s="71"/>
      <c r="T8" s="42"/>
      <c r="U8" s="16"/>
    </row>
    <row r="9" spans="1:21" x14ac:dyDescent="0.3">
      <c r="A9" s="12" t="s">
        <v>32</v>
      </c>
      <c r="B9" s="13">
        <v>45064</v>
      </c>
      <c r="C9" s="12"/>
      <c r="D9" s="12">
        <v>165</v>
      </c>
      <c r="E9" s="24"/>
      <c r="F9" s="24"/>
      <c r="G9" s="24">
        <v>101</v>
      </c>
      <c r="H9" s="24"/>
      <c r="I9" s="24"/>
      <c r="J9" s="24"/>
      <c r="K9" s="24"/>
      <c r="L9" s="24"/>
      <c r="M9" s="24"/>
      <c r="N9" s="24"/>
      <c r="O9" s="24"/>
      <c r="P9" s="24"/>
      <c r="Q9" s="24">
        <v>20.2</v>
      </c>
      <c r="R9" s="66">
        <f t="shared" si="0"/>
        <v>121.2</v>
      </c>
      <c r="S9" s="71"/>
      <c r="T9" s="42"/>
      <c r="U9" s="16"/>
    </row>
    <row r="10" spans="1:21" x14ac:dyDescent="0.3">
      <c r="A10" s="12" t="s">
        <v>20</v>
      </c>
      <c r="B10" s="13">
        <v>45064</v>
      </c>
      <c r="C10" s="12"/>
      <c r="D10" s="7">
        <v>166</v>
      </c>
      <c r="E10" s="24"/>
      <c r="F10" s="24">
        <v>350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66">
        <f t="shared" si="0"/>
        <v>350</v>
      </c>
      <c r="S10" s="71"/>
      <c r="T10" s="42"/>
      <c r="U10" s="16"/>
    </row>
    <row r="11" spans="1:21" x14ac:dyDescent="0.3">
      <c r="A11" s="32" t="s">
        <v>18</v>
      </c>
      <c r="B11" s="13">
        <v>45064</v>
      </c>
      <c r="C11" s="32"/>
      <c r="D11" s="12">
        <v>167</v>
      </c>
      <c r="E11" s="51"/>
      <c r="F11" s="51"/>
      <c r="G11" s="51"/>
      <c r="H11" s="51"/>
      <c r="I11" s="51"/>
      <c r="J11" s="51"/>
      <c r="K11" s="51">
        <v>82.98</v>
      </c>
      <c r="L11" s="51"/>
      <c r="M11" s="51"/>
      <c r="N11" s="51"/>
      <c r="O11" s="51"/>
      <c r="P11" s="51"/>
      <c r="Q11" s="51"/>
      <c r="R11" s="100">
        <f t="shared" si="0"/>
        <v>82.98</v>
      </c>
      <c r="S11" s="71"/>
      <c r="T11" s="43"/>
      <c r="U11" s="16"/>
    </row>
    <row r="12" spans="1:21" x14ac:dyDescent="0.3">
      <c r="A12" s="32" t="s">
        <v>33</v>
      </c>
      <c r="B12" s="13">
        <v>45064</v>
      </c>
      <c r="C12" s="32"/>
      <c r="D12" s="12">
        <v>168</v>
      </c>
      <c r="E12" s="51"/>
      <c r="F12" s="51"/>
      <c r="G12" s="51"/>
      <c r="H12" s="51"/>
      <c r="I12" s="51"/>
      <c r="J12" s="51"/>
      <c r="K12" s="51"/>
      <c r="L12" s="51">
        <v>16</v>
      </c>
      <c r="M12" s="51"/>
      <c r="N12" s="51"/>
      <c r="O12" s="51"/>
      <c r="P12" s="51"/>
      <c r="Q12" s="51">
        <v>3.2</v>
      </c>
      <c r="R12" s="100">
        <f t="shared" si="0"/>
        <v>19.2</v>
      </c>
      <c r="S12" s="71"/>
      <c r="T12" s="43"/>
      <c r="U12" s="16"/>
    </row>
    <row r="13" spans="1:21" x14ac:dyDescent="0.3">
      <c r="A13" s="23" t="s">
        <v>17</v>
      </c>
      <c r="B13" s="13">
        <v>45064</v>
      </c>
      <c r="C13" s="23"/>
      <c r="D13" s="7">
        <v>169</v>
      </c>
      <c r="E13" s="24">
        <v>95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66">
        <f t="shared" si="0"/>
        <v>95</v>
      </c>
      <c r="S13" s="82"/>
      <c r="T13" s="43"/>
      <c r="U13" s="16"/>
    </row>
    <row r="14" spans="1:21" x14ac:dyDescent="0.3">
      <c r="A14" s="23" t="s">
        <v>23</v>
      </c>
      <c r="B14" s="13">
        <v>45064</v>
      </c>
      <c r="C14" s="23"/>
      <c r="D14" s="12">
        <v>170</v>
      </c>
      <c r="E14" s="24"/>
      <c r="F14" s="24"/>
      <c r="G14" s="24">
        <v>60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66">
        <f t="shared" si="0"/>
        <v>60</v>
      </c>
      <c r="S14" s="82"/>
      <c r="T14" s="43"/>
      <c r="U14" s="16"/>
    </row>
    <row r="15" spans="1:21" x14ac:dyDescent="0.3">
      <c r="A15" s="23" t="s">
        <v>19</v>
      </c>
      <c r="B15" s="13">
        <v>45064</v>
      </c>
      <c r="C15" s="10"/>
      <c r="D15" s="12">
        <v>171</v>
      </c>
      <c r="E15" s="11"/>
      <c r="F15" s="11"/>
      <c r="G15" s="11"/>
      <c r="H15" s="11"/>
      <c r="I15" s="11"/>
      <c r="J15" s="11"/>
      <c r="K15" s="11">
        <v>30</v>
      </c>
      <c r="L15" s="11"/>
      <c r="M15" s="11"/>
      <c r="N15" s="11"/>
      <c r="O15" s="11"/>
      <c r="P15" s="11"/>
      <c r="Q15" s="11">
        <v>6</v>
      </c>
      <c r="R15" s="66">
        <f t="shared" si="0"/>
        <v>36</v>
      </c>
      <c r="S15" s="82"/>
      <c r="T15" s="43"/>
      <c r="U15" s="16"/>
    </row>
    <row r="16" spans="1:21" x14ac:dyDescent="0.3">
      <c r="A16" s="23" t="s">
        <v>34</v>
      </c>
      <c r="B16" s="13">
        <v>45064</v>
      </c>
      <c r="C16" s="10"/>
      <c r="D16" s="7">
        <v>172</v>
      </c>
      <c r="E16" s="11"/>
      <c r="F16" s="11"/>
      <c r="G16" s="11"/>
      <c r="H16" s="11"/>
      <c r="I16" s="11"/>
      <c r="J16" s="11">
        <v>240.63</v>
      </c>
      <c r="K16" s="11"/>
      <c r="L16" s="11"/>
      <c r="M16" s="11"/>
      <c r="N16" s="11"/>
      <c r="O16" s="11"/>
      <c r="P16" s="11"/>
      <c r="Q16" s="11"/>
      <c r="R16" s="66">
        <f t="shared" si="0"/>
        <v>240.63</v>
      </c>
      <c r="S16" s="82"/>
      <c r="T16" s="43"/>
      <c r="U16" s="16"/>
    </row>
    <row r="17" spans="1:22" x14ac:dyDescent="0.3">
      <c r="A17" s="23" t="s">
        <v>27</v>
      </c>
      <c r="B17" s="13">
        <v>45064</v>
      </c>
      <c r="C17" s="12"/>
      <c r="D17" s="12">
        <v>173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>
        <v>208.5</v>
      </c>
      <c r="P17" s="24"/>
      <c r="Q17" s="24"/>
      <c r="R17" s="66">
        <f t="shared" si="0"/>
        <v>208.5</v>
      </c>
      <c r="S17" s="82"/>
      <c r="T17" s="43"/>
      <c r="U17" s="16"/>
    </row>
    <row r="18" spans="1:22" x14ac:dyDescent="0.3">
      <c r="A18" s="87" t="s">
        <v>46</v>
      </c>
      <c r="B18" s="88">
        <v>45075</v>
      </c>
      <c r="C18" s="87"/>
      <c r="D18" s="87">
        <v>174</v>
      </c>
      <c r="E18" s="89"/>
      <c r="F18" s="89"/>
      <c r="G18" s="90"/>
      <c r="H18" s="89"/>
      <c r="I18" s="89"/>
      <c r="J18" s="89"/>
      <c r="K18" s="89"/>
      <c r="L18" s="89"/>
      <c r="M18" s="89"/>
      <c r="N18" s="89"/>
      <c r="O18" s="89"/>
      <c r="P18" s="89"/>
      <c r="Q18" s="90"/>
      <c r="R18" s="101">
        <f>SUM(F18:Q18)</f>
        <v>0</v>
      </c>
      <c r="S18" s="91"/>
      <c r="T18" s="43"/>
      <c r="U18" s="16"/>
    </row>
    <row r="19" spans="1:22" x14ac:dyDescent="0.3">
      <c r="A19" s="94" t="s">
        <v>36</v>
      </c>
      <c r="B19" s="95">
        <v>45107</v>
      </c>
      <c r="C19" s="94"/>
      <c r="D19" s="94" t="s">
        <v>60</v>
      </c>
      <c r="E19" s="96"/>
      <c r="F19" s="96"/>
      <c r="G19" s="96"/>
      <c r="H19" s="96"/>
      <c r="I19" s="96"/>
      <c r="J19" s="96"/>
      <c r="K19" s="96">
        <v>18</v>
      </c>
      <c r="L19" s="96"/>
      <c r="M19" s="96"/>
      <c r="N19" s="96"/>
      <c r="O19" s="96"/>
      <c r="P19" s="96"/>
      <c r="Q19" s="96"/>
      <c r="R19" s="102">
        <v>18</v>
      </c>
      <c r="S19" s="97"/>
      <c r="T19" s="43"/>
      <c r="U19" s="16"/>
      <c r="V19" s="36"/>
    </row>
    <row r="20" spans="1:22" x14ac:dyDescent="0.3">
      <c r="A20" s="12" t="s">
        <v>21</v>
      </c>
      <c r="B20" s="13">
        <v>45113</v>
      </c>
      <c r="C20" s="12"/>
      <c r="D20" s="7">
        <v>175</v>
      </c>
      <c r="E20" s="24"/>
      <c r="F20" s="24"/>
      <c r="G20" s="24"/>
      <c r="H20" s="24"/>
      <c r="I20" s="24"/>
      <c r="J20" s="24"/>
      <c r="K20" s="24"/>
      <c r="L20" s="24"/>
      <c r="M20" s="24">
        <v>11</v>
      </c>
      <c r="N20" s="24"/>
      <c r="O20" s="24"/>
      <c r="P20" s="24"/>
      <c r="Q20" s="24"/>
      <c r="R20" s="66">
        <f t="shared" ref="R20:R25" si="1">SUM(F20:Q20)</f>
        <v>11</v>
      </c>
      <c r="S20" s="72"/>
      <c r="T20" s="43"/>
      <c r="U20" s="16"/>
      <c r="V20" s="36"/>
    </row>
    <row r="21" spans="1:22" x14ac:dyDescent="0.3">
      <c r="A21" s="23" t="s">
        <v>20</v>
      </c>
      <c r="B21" s="13">
        <v>45113</v>
      </c>
      <c r="C21" s="12"/>
      <c r="D21" s="12">
        <v>176</v>
      </c>
      <c r="E21" s="12"/>
      <c r="F21" s="14">
        <v>700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5"/>
      <c r="R21" s="103">
        <f t="shared" si="1"/>
        <v>700</v>
      </c>
      <c r="S21" s="72"/>
      <c r="T21" s="43"/>
      <c r="U21" s="16"/>
    </row>
    <row r="22" spans="1:22" x14ac:dyDescent="0.3">
      <c r="A22" s="7" t="s">
        <v>39</v>
      </c>
      <c r="B22" s="13">
        <v>45113</v>
      </c>
      <c r="C22" s="7"/>
      <c r="D22" s="7">
        <v>177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v>172.4</v>
      </c>
      <c r="P22" s="8"/>
      <c r="Q22" s="8"/>
      <c r="R22" s="63">
        <f t="shared" si="1"/>
        <v>172.4</v>
      </c>
      <c r="S22" s="73"/>
      <c r="T22" s="17"/>
    </row>
    <row r="23" spans="1:22" x14ac:dyDescent="0.3">
      <c r="A23" s="7" t="s">
        <v>40</v>
      </c>
      <c r="B23" s="13">
        <v>45113</v>
      </c>
      <c r="C23" s="7"/>
      <c r="D23" s="7">
        <v>178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>
        <v>481.6</v>
      </c>
      <c r="P23" s="8"/>
      <c r="Q23" s="8"/>
      <c r="R23" s="63">
        <f t="shared" si="1"/>
        <v>481.6</v>
      </c>
      <c r="S23" s="73"/>
      <c r="T23" s="17"/>
    </row>
    <row r="24" spans="1:22" x14ac:dyDescent="0.3">
      <c r="A24" s="12" t="s">
        <v>18</v>
      </c>
      <c r="B24" s="13">
        <v>45113</v>
      </c>
      <c r="C24" s="12"/>
      <c r="D24" s="12">
        <v>179</v>
      </c>
      <c r="E24" s="14"/>
      <c r="F24" s="14"/>
      <c r="G24" s="14"/>
      <c r="H24" s="14"/>
      <c r="I24" s="14"/>
      <c r="J24" s="14"/>
      <c r="K24" s="14">
        <v>51.17</v>
      </c>
      <c r="L24" s="14"/>
      <c r="M24" s="14"/>
      <c r="N24" s="14"/>
      <c r="O24" s="14"/>
      <c r="P24" s="14"/>
      <c r="Q24" s="14">
        <v>10.23</v>
      </c>
      <c r="R24" s="103">
        <f t="shared" si="1"/>
        <v>61.400000000000006</v>
      </c>
      <c r="S24" s="73"/>
      <c r="T24" s="17"/>
      <c r="V24" s="22"/>
    </row>
    <row r="25" spans="1:22" x14ac:dyDescent="0.3">
      <c r="A25" s="12" t="s">
        <v>19</v>
      </c>
      <c r="B25" s="13">
        <v>45113</v>
      </c>
      <c r="C25" s="12"/>
      <c r="D25" s="12">
        <v>180</v>
      </c>
      <c r="E25" s="14"/>
      <c r="F25" s="14"/>
      <c r="G25" s="14"/>
      <c r="H25" s="14"/>
      <c r="I25" s="14"/>
      <c r="J25" s="14"/>
      <c r="K25" s="14">
        <v>15</v>
      </c>
      <c r="L25" s="14"/>
      <c r="M25" s="14"/>
      <c r="N25" s="14"/>
      <c r="O25" s="14"/>
      <c r="P25" s="14"/>
      <c r="Q25" s="14">
        <v>3</v>
      </c>
      <c r="R25" s="103">
        <f t="shared" si="1"/>
        <v>18</v>
      </c>
      <c r="S25" s="73"/>
      <c r="T25" s="17"/>
    </row>
    <row r="26" spans="1:22" x14ac:dyDescent="0.3">
      <c r="A26" s="12" t="s">
        <v>21</v>
      </c>
      <c r="B26" s="13">
        <v>45183</v>
      </c>
      <c r="C26" s="12"/>
      <c r="D26" s="12">
        <v>181</v>
      </c>
      <c r="E26" s="14"/>
      <c r="F26" s="14"/>
      <c r="G26" s="14"/>
      <c r="H26" s="14"/>
      <c r="I26" s="14"/>
      <c r="J26" s="14"/>
      <c r="K26" s="14"/>
      <c r="L26" s="14"/>
      <c r="M26" s="14">
        <v>11</v>
      </c>
      <c r="N26" s="14"/>
      <c r="O26" s="14"/>
      <c r="P26" s="14"/>
      <c r="Q26" s="14"/>
      <c r="R26" s="103">
        <f t="shared" ref="R26:R33" si="2">SUM(F26:Q26)</f>
        <v>11</v>
      </c>
      <c r="S26" s="73"/>
      <c r="T26" s="17"/>
    </row>
    <row r="27" spans="1:22" x14ac:dyDescent="0.3">
      <c r="A27" s="12" t="s">
        <v>41</v>
      </c>
      <c r="B27" s="13">
        <v>45183</v>
      </c>
      <c r="C27" s="12"/>
      <c r="D27" s="12">
        <v>182</v>
      </c>
      <c r="E27" s="14"/>
      <c r="F27" s="14"/>
      <c r="G27" s="14"/>
      <c r="H27" s="14"/>
      <c r="I27" s="14"/>
      <c r="J27" s="14"/>
      <c r="K27" s="14">
        <v>45</v>
      </c>
      <c r="L27" s="14"/>
      <c r="M27" s="14"/>
      <c r="N27" s="14"/>
      <c r="O27" s="14"/>
      <c r="P27" s="14"/>
      <c r="Q27" s="14"/>
      <c r="R27" s="103">
        <f t="shared" si="2"/>
        <v>45</v>
      </c>
      <c r="S27" s="73"/>
      <c r="T27" s="17"/>
    </row>
    <row r="28" spans="1:22" x14ac:dyDescent="0.3">
      <c r="A28" s="14" t="s">
        <v>42</v>
      </c>
      <c r="B28" s="13">
        <v>45183</v>
      </c>
      <c r="C28" s="12"/>
      <c r="D28" s="12">
        <v>183</v>
      </c>
      <c r="E28" s="14"/>
      <c r="F28" s="14"/>
      <c r="G28" s="14"/>
      <c r="H28" s="14"/>
      <c r="I28" s="14"/>
      <c r="J28" s="14"/>
      <c r="K28" s="14">
        <v>30</v>
      </c>
      <c r="L28" s="14"/>
      <c r="M28" s="14"/>
      <c r="N28" s="14"/>
      <c r="O28" s="14"/>
      <c r="P28" s="14"/>
      <c r="Q28" s="14">
        <v>6</v>
      </c>
      <c r="R28" s="103">
        <f t="shared" si="2"/>
        <v>36</v>
      </c>
      <c r="S28" s="74"/>
      <c r="T28" s="17"/>
    </row>
    <row r="29" spans="1:22" x14ac:dyDescent="0.3">
      <c r="A29" s="14" t="s">
        <v>37</v>
      </c>
      <c r="B29" s="13">
        <v>45083</v>
      </c>
      <c r="C29" s="12"/>
      <c r="D29" s="12">
        <v>184</v>
      </c>
      <c r="E29" s="14"/>
      <c r="F29" s="14"/>
      <c r="G29" s="24">
        <v>11580</v>
      </c>
      <c r="H29" s="14"/>
      <c r="I29" s="14"/>
      <c r="J29" s="14"/>
      <c r="K29" s="83"/>
      <c r="L29" s="14"/>
      <c r="M29" s="14"/>
      <c r="N29" s="14"/>
      <c r="O29" s="14"/>
      <c r="P29" s="14"/>
      <c r="Q29" s="24">
        <v>2316</v>
      </c>
      <c r="R29" s="103">
        <f t="shared" si="2"/>
        <v>13896</v>
      </c>
      <c r="S29" s="74"/>
      <c r="T29" s="17"/>
    </row>
    <row r="30" spans="1:22" x14ac:dyDescent="0.3">
      <c r="A30" s="12" t="s">
        <v>43</v>
      </c>
      <c r="B30" s="13">
        <v>45183</v>
      </c>
      <c r="C30" s="12"/>
      <c r="D30" s="12">
        <v>185</v>
      </c>
      <c r="E30" s="14"/>
      <c r="F30" s="14"/>
      <c r="G30" s="14"/>
      <c r="H30" s="14"/>
      <c r="I30" s="14"/>
      <c r="J30" s="14"/>
      <c r="K30" s="14"/>
      <c r="L30" s="14">
        <v>651.45000000000005</v>
      </c>
      <c r="M30" s="14"/>
      <c r="N30" s="14"/>
      <c r="O30" s="14"/>
      <c r="P30" s="14"/>
      <c r="Q30" s="14">
        <v>126.69</v>
      </c>
      <c r="R30" s="103">
        <f t="shared" si="2"/>
        <v>778.1400000000001</v>
      </c>
      <c r="S30" s="74"/>
      <c r="T30" s="17"/>
    </row>
    <row r="31" spans="1:22" x14ac:dyDescent="0.3">
      <c r="A31" s="12" t="s">
        <v>44</v>
      </c>
      <c r="B31" s="13">
        <v>45183</v>
      </c>
      <c r="C31" s="12"/>
      <c r="D31" s="12">
        <v>186</v>
      </c>
      <c r="E31" s="14"/>
      <c r="F31" s="14"/>
      <c r="G31" s="14">
        <v>109.95</v>
      </c>
      <c r="H31" s="14"/>
      <c r="I31" s="14"/>
      <c r="J31" s="14"/>
      <c r="K31" s="14"/>
      <c r="L31" s="14"/>
      <c r="M31" s="14"/>
      <c r="N31" s="14"/>
      <c r="O31" s="14"/>
      <c r="P31" s="14"/>
      <c r="Q31" s="14">
        <v>21.99</v>
      </c>
      <c r="R31" s="103">
        <f t="shared" si="2"/>
        <v>131.94</v>
      </c>
      <c r="S31" s="74"/>
      <c r="T31" s="17"/>
    </row>
    <row r="32" spans="1:22" x14ac:dyDescent="0.3">
      <c r="A32" s="12" t="s">
        <v>20</v>
      </c>
      <c r="B32" s="13">
        <v>45183</v>
      </c>
      <c r="C32" s="12"/>
      <c r="D32" s="12">
        <v>187</v>
      </c>
      <c r="E32" s="14"/>
      <c r="F32" s="14">
        <v>955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03">
        <f t="shared" si="2"/>
        <v>955</v>
      </c>
      <c r="S32" s="74"/>
      <c r="T32" s="17"/>
    </row>
    <row r="33" spans="1:22" x14ac:dyDescent="0.3">
      <c r="A33" s="12" t="s">
        <v>45</v>
      </c>
      <c r="B33" s="13">
        <v>45183</v>
      </c>
      <c r="C33" s="12"/>
      <c r="D33" s="12">
        <v>188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>
        <v>460</v>
      </c>
      <c r="P33" s="14"/>
      <c r="Q33" s="14"/>
      <c r="R33" s="103">
        <f t="shared" si="2"/>
        <v>460</v>
      </c>
      <c r="S33" s="74"/>
      <c r="T33" s="17"/>
    </row>
    <row r="34" spans="1:22" x14ac:dyDescent="0.3">
      <c r="A34" s="94" t="s">
        <v>36</v>
      </c>
      <c r="B34" s="95">
        <v>45199</v>
      </c>
      <c r="C34" s="94"/>
      <c r="D34" s="94" t="s">
        <v>60</v>
      </c>
      <c r="E34" s="98"/>
      <c r="F34" s="98"/>
      <c r="G34" s="98"/>
      <c r="H34" s="98"/>
      <c r="I34" s="98"/>
      <c r="J34" s="98"/>
      <c r="K34" s="98">
        <v>18</v>
      </c>
      <c r="L34" s="98"/>
      <c r="M34" s="98"/>
      <c r="N34" s="98"/>
      <c r="O34" s="98"/>
      <c r="P34" s="98"/>
      <c r="Q34" s="98"/>
      <c r="R34" s="104">
        <v>18</v>
      </c>
      <c r="S34" s="97"/>
      <c r="T34" s="17"/>
    </row>
    <row r="35" spans="1:22" x14ac:dyDescent="0.3">
      <c r="A35" s="12" t="s">
        <v>49</v>
      </c>
      <c r="B35" s="13">
        <v>45225</v>
      </c>
      <c r="C35" s="12"/>
      <c r="D35" s="12">
        <v>189</v>
      </c>
      <c r="E35" s="14"/>
      <c r="F35" s="14"/>
      <c r="G35" s="14"/>
      <c r="H35" s="14">
        <v>50</v>
      </c>
      <c r="I35" s="14"/>
      <c r="J35" s="14"/>
      <c r="K35" s="14"/>
      <c r="L35" s="14"/>
      <c r="M35" s="14"/>
      <c r="N35" s="14"/>
      <c r="O35" s="14"/>
      <c r="P35" s="14"/>
      <c r="Q35" s="14"/>
      <c r="R35" s="103">
        <v>50</v>
      </c>
      <c r="S35" s="74"/>
      <c r="T35" s="17"/>
      <c r="V35" s="22"/>
    </row>
    <row r="36" spans="1:22" x14ac:dyDescent="0.3">
      <c r="A36" s="12" t="s">
        <v>46</v>
      </c>
      <c r="B36" s="88">
        <v>45225</v>
      </c>
      <c r="C36" s="87"/>
      <c r="D36" s="87">
        <v>190</v>
      </c>
      <c r="E36" s="92"/>
      <c r="F36" s="92"/>
      <c r="G36" s="92"/>
      <c r="H36" s="92"/>
      <c r="I36" s="92"/>
      <c r="J36" s="93"/>
      <c r="K36" s="92"/>
      <c r="L36" s="92"/>
      <c r="M36" s="92"/>
      <c r="N36" s="92"/>
      <c r="O36" s="92"/>
      <c r="P36" s="92"/>
      <c r="Q36" s="92"/>
      <c r="R36" s="105"/>
      <c r="S36" s="91"/>
      <c r="T36" s="44"/>
    </row>
    <row r="37" spans="1:22" x14ac:dyDescent="0.3">
      <c r="A37" s="12" t="s">
        <v>50</v>
      </c>
      <c r="B37" s="13">
        <v>45225</v>
      </c>
      <c r="C37" s="12"/>
      <c r="D37" s="12">
        <v>191</v>
      </c>
      <c r="E37" s="14"/>
      <c r="F37" s="14"/>
      <c r="G37" s="14"/>
      <c r="H37" s="14"/>
      <c r="I37" s="14"/>
      <c r="J37" s="25"/>
      <c r="K37" s="14">
        <v>31</v>
      </c>
      <c r="L37" s="14"/>
      <c r="M37" s="14"/>
      <c r="N37" s="14"/>
      <c r="O37" s="14"/>
      <c r="P37" s="14"/>
      <c r="Q37" s="14">
        <v>6.5</v>
      </c>
      <c r="R37" s="103">
        <v>37.5</v>
      </c>
      <c r="S37" s="74"/>
      <c r="T37" s="44"/>
    </row>
    <row r="38" spans="1:22" x14ac:dyDescent="0.3">
      <c r="A38" s="12" t="s">
        <v>21</v>
      </c>
      <c r="B38" s="13">
        <v>45225</v>
      </c>
      <c r="C38" s="12"/>
      <c r="D38" s="26">
        <v>192</v>
      </c>
      <c r="E38" s="14"/>
      <c r="F38" s="24"/>
      <c r="G38" s="24"/>
      <c r="H38" s="24">
        <v>250</v>
      </c>
      <c r="I38" s="24"/>
      <c r="J38" s="24"/>
      <c r="K38" s="24"/>
      <c r="L38" s="24"/>
      <c r="M38" s="24"/>
      <c r="N38" s="24"/>
      <c r="O38" s="24"/>
      <c r="P38" s="24"/>
      <c r="Q38" s="24"/>
      <c r="R38" s="66">
        <v>250</v>
      </c>
      <c r="S38" s="74"/>
      <c r="T38" s="17"/>
    </row>
    <row r="39" spans="1:22" x14ac:dyDescent="0.3">
      <c r="A39" s="12" t="s">
        <v>51</v>
      </c>
      <c r="B39" s="13">
        <v>45225</v>
      </c>
      <c r="C39" s="12"/>
      <c r="D39" s="27">
        <v>193</v>
      </c>
      <c r="E39" s="14"/>
      <c r="F39" s="24">
        <v>350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66">
        <v>350</v>
      </c>
      <c r="S39" s="74"/>
      <c r="T39" s="17"/>
    </row>
    <row r="40" spans="1:22" x14ac:dyDescent="0.3">
      <c r="A40" s="12" t="s">
        <v>52</v>
      </c>
      <c r="B40" s="13">
        <v>45225</v>
      </c>
      <c r="C40" s="12"/>
      <c r="D40" s="27">
        <v>194</v>
      </c>
      <c r="E40" s="28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>
        <v>20.97</v>
      </c>
      <c r="Q40" s="24">
        <v>4.2</v>
      </c>
      <c r="R40" s="66">
        <v>25.17</v>
      </c>
      <c r="S40" s="75"/>
      <c r="T40" s="17"/>
    </row>
    <row r="41" spans="1:22" x14ac:dyDescent="0.3">
      <c r="A41" s="12" t="s">
        <v>39</v>
      </c>
      <c r="B41" s="13">
        <v>45225</v>
      </c>
      <c r="C41" s="12"/>
      <c r="D41" s="29">
        <v>195</v>
      </c>
      <c r="E41" s="14"/>
      <c r="F41" s="24"/>
      <c r="G41" s="24"/>
      <c r="H41" s="24"/>
      <c r="I41" s="24"/>
      <c r="J41" s="24"/>
      <c r="K41" s="24"/>
      <c r="L41" s="24"/>
      <c r="M41" s="24"/>
      <c r="N41" s="24"/>
      <c r="O41" s="24">
        <v>172.6</v>
      </c>
      <c r="P41" s="24"/>
      <c r="Q41" s="24"/>
      <c r="R41" s="66">
        <v>172.6</v>
      </c>
      <c r="S41" s="75"/>
      <c r="T41" s="17"/>
    </row>
    <row r="42" spans="1:22" x14ac:dyDescent="0.3">
      <c r="A42" s="12" t="s">
        <v>53</v>
      </c>
      <c r="B42" s="13">
        <v>45225</v>
      </c>
      <c r="C42" s="12"/>
      <c r="D42" s="29">
        <v>196</v>
      </c>
      <c r="E42" s="14"/>
      <c r="F42" s="24"/>
      <c r="G42" s="24"/>
      <c r="H42" s="24"/>
      <c r="I42" s="24"/>
      <c r="J42" s="24"/>
      <c r="K42" s="52">
        <v>48.32</v>
      </c>
      <c r="L42" s="24"/>
      <c r="M42" s="24"/>
      <c r="N42" s="24"/>
      <c r="O42" s="24"/>
      <c r="P42" s="24"/>
      <c r="Q42" s="24">
        <v>9.66</v>
      </c>
      <c r="R42" s="66">
        <v>57.98</v>
      </c>
      <c r="S42" s="75"/>
      <c r="T42" s="17"/>
    </row>
    <row r="43" spans="1:22" x14ac:dyDescent="0.3">
      <c r="A43" s="12" t="s">
        <v>45</v>
      </c>
      <c r="B43" s="13">
        <v>45225</v>
      </c>
      <c r="C43" s="12"/>
      <c r="D43" s="29">
        <v>197</v>
      </c>
      <c r="E43" s="14"/>
      <c r="F43" s="24"/>
      <c r="G43" s="24"/>
      <c r="H43" s="24"/>
      <c r="I43" s="24"/>
      <c r="J43" s="24"/>
      <c r="K43" s="24"/>
      <c r="L43" s="24"/>
      <c r="M43" s="24"/>
      <c r="N43" s="53"/>
      <c r="O43" s="24">
        <v>460</v>
      </c>
      <c r="P43" s="24"/>
      <c r="Q43" s="24"/>
      <c r="R43" s="66">
        <v>460</v>
      </c>
      <c r="S43" s="74"/>
      <c r="T43" s="17"/>
    </row>
    <row r="44" spans="1:22" x14ac:dyDescent="0.3">
      <c r="A44" s="12" t="s">
        <v>20</v>
      </c>
      <c r="B44" s="13">
        <v>45274</v>
      </c>
      <c r="C44" s="12"/>
      <c r="D44" s="29">
        <v>198</v>
      </c>
      <c r="E44" s="14"/>
      <c r="F44" s="24">
        <v>350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66">
        <f t="shared" ref="R44:R55" si="3">SUM(F44:Q44)</f>
        <v>350</v>
      </c>
      <c r="S44" s="74"/>
      <c r="T44" s="17"/>
      <c r="V44" s="22"/>
    </row>
    <row r="45" spans="1:22" x14ac:dyDescent="0.3">
      <c r="A45" s="12" t="s">
        <v>54</v>
      </c>
      <c r="B45" s="13">
        <v>45274</v>
      </c>
      <c r="C45" s="12"/>
      <c r="D45" s="29">
        <v>199</v>
      </c>
      <c r="E45" s="14"/>
      <c r="F45" s="24"/>
      <c r="G45" s="24"/>
      <c r="H45" s="24"/>
      <c r="I45" s="24"/>
      <c r="J45" s="24"/>
      <c r="K45" s="24"/>
      <c r="L45" s="24"/>
      <c r="M45" s="24">
        <v>33</v>
      </c>
      <c r="N45" s="24"/>
      <c r="O45" s="24"/>
      <c r="P45" s="24"/>
      <c r="Q45" s="24"/>
      <c r="R45" s="106">
        <v>33</v>
      </c>
      <c r="S45" s="24"/>
      <c r="T45" s="17"/>
      <c r="V45" s="19"/>
    </row>
    <row r="46" spans="1:22" x14ac:dyDescent="0.3">
      <c r="A46" s="12" t="s">
        <v>27</v>
      </c>
      <c r="B46" s="13">
        <v>45274</v>
      </c>
      <c r="C46" s="12"/>
      <c r="D46" s="29">
        <v>200</v>
      </c>
      <c r="E46" s="14"/>
      <c r="F46" s="24"/>
      <c r="G46" s="24"/>
      <c r="H46" s="24"/>
      <c r="I46" s="24"/>
      <c r="J46" s="24"/>
      <c r="K46" s="24"/>
      <c r="L46" s="24"/>
      <c r="M46" s="24"/>
      <c r="N46" s="24"/>
      <c r="O46" s="24">
        <v>229.9</v>
      </c>
      <c r="P46" s="24"/>
      <c r="Q46" s="24"/>
      <c r="R46" s="66">
        <f t="shared" si="3"/>
        <v>229.9</v>
      </c>
      <c r="S46" s="74"/>
      <c r="T46" s="17"/>
    </row>
    <row r="47" spans="1:22" x14ac:dyDescent="0.3">
      <c r="A47" s="12" t="s">
        <v>42</v>
      </c>
      <c r="B47" s="13">
        <v>45274</v>
      </c>
      <c r="C47" s="12"/>
      <c r="D47" s="12">
        <v>201</v>
      </c>
      <c r="E47" s="14"/>
      <c r="F47" s="24"/>
      <c r="G47" s="24"/>
      <c r="H47" s="24"/>
      <c r="I47" s="24"/>
      <c r="J47" s="24"/>
      <c r="K47" s="24">
        <v>16</v>
      </c>
      <c r="L47" s="24"/>
      <c r="M47" s="24"/>
      <c r="N47" s="24"/>
      <c r="O47" s="24"/>
      <c r="P47" s="24"/>
      <c r="Q47" s="24">
        <v>3.2</v>
      </c>
      <c r="R47" s="66">
        <f t="shared" si="3"/>
        <v>19.2</v>
      </c>
      <c r="S47" s="74"/>
      <c r="T47" s="17"/>
      <c r="V47" s="19"/>
    </row>
    <row r="48" spans="1:22" x14ac:dyDescent="0.3">
      <c r="A48" s="7" t="s">
        <v>55</v>
      </c>
      <c r="B48" s="13">
        <v>45274</v>
      </c>
      <c r="C48" s="7"/>
      <c r="D48" s="7">
        <v>202</v>
      </c>
      <c r="E48" s="8"/>
      <c r="F48" s="50"/>
      <c r="G48" s="50"/>
      <c r="H48" s="50"/>
      <c r="I48" s="50"/>
      <c r="J48" s="50"/>
      <c r="K48" s="50"/>
      <c r="L48" s="50">
        <v>47.08</v>
      </c>
      <c r="M48" s="50"/>
      <c r="N48" s="50"/>
      <c r="O48" s="50"/>
      <c r="P48" s="50"/>
      <c r="Q48" s="50">
        <v>9.41</v>
      </c>
      <c r="R48" s="62">
        <f t="shared" si="3"/>
        <v>56.489999999999995</v>
      </c>
      <c r="S48" s="74"/>
      <c r="T48" s="17"/>
      <c r="V48" s="19"/>
    </row>
    <row r="49" spans="1:22" x14ac:dyDescent="0.3">
      <c r="A49" s="94" t="s">
        <v>58</v>
      </c>
      <c r="B49" s="95">
        <v>45291</v>
      </c>
      <c r="C49" s="94"/>
      <c r="D49" s="94" t="s">
        <v>60</v>
      </c>
      <c r="E49" s="98"/>
      <c r="F49" s="96"/>
      <c r="G49" s="96"/>
      <c r="H49" s="96"/>
      <c r="I49" s="96"/>
      <c r="J49" s="96"/>
      <c r="K49" s="96">
        <v>18</v>
      </c>
      <c r="L49" s="96"/>
      <c r="M49" s="96"/>
      <c r="N49" s="96"/>
      <c r="O49" s="96"/>
      <c r="P49" s="96"/>
      <c r="Q49" s="96"/>
      <c r="R49" s="102">
        <v>18</v>
      </c>
      <c r="S49" s="97"/>
      <c r="T49" s="17"/>
      <c r="V49" s="19"/>
    </row>
    <row r="50" spans="1:22" x14ac:dyDescent="0.3">
      <c r="A50" s="12" t="s">
        <v>21</v>
      </c>
      <c r="B50" s="13">
        <v>45309</v>
      </c>
      <c r="C50" s="37"/>
      <c r="D50" s="12">
        <v>203</v>
      </c>
      <c r="E50" s="14"/>
      <c r="F50" s="24"/>
      <c r="G50" s="52"/>
      <c r="H50" s="52"/>
      <c r="I50" s="52"/>
      <c r="J50" s="52"/>
      <c r="K50" s="24"/>
      <c r="L50" s="52"/>
      <c r="M50" s="24">
        <v>11</v>
      </c>
      <c r="N50" s="24"/>
      <c r="O50" s="24"/>
      <c r="P50" s="24"/>
      <c r="Q50" s="24"/>
      <c r="R50" s="66">
        <f>SUM(F50:Q50)</f>
        <v>11</v>
      </c>
      <c r="T50" s="17"/>
    </row>
    <row r="51" spans="1:22" x14ac:dyDescent="0.3">
      <c r="A51" s="12" t="s">
        <v>56</v>
      </c>
      <c r="B51" s="13">
        <v>45309</v>
      </c>
      <c r="C51" s="7"/>
      <c r="D51" s="7">
        <v>204</v>
      </c>
      <c r="E51" s="8"/>
      <c r="F51" s="8">
        <v>536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>
        <v>107.2</v>
      </c>
      <c r="R51" s="107">
        <f t="shared" si="3"/>
        <v>643.20000000000005</v>
      </c>
      <c r="S51" s="74"/>
      <c r="T51" s="17"/>
    </row>
    <row r="52" spans="1:22" x14ac:dyDescent="0.3">
      <c r="A52" s="12" t="s">
        <v>42</v>
      </c>
      <c r="B52" s="13">
        <v>45309</v>
      </c>
      <c r="C52" s="7"/>
      <c r="D52" s="7">
        <v>205</v>
      </c>
      <c r="E52" s="8"/>
      <c r="F52" s="8"/>
      <c r="G52" s="8"/>
      <c r="H52" s="8"/>
      <c r="I52" s="8"/>
      <c r="J52" s="8"/>
      <c r="K52" s="8">
        <v>32</v>
      </c>
      <c r="L52" s="8"/>
      <c r="M52" s="8"/>
      <c r="N52" s="8"/>
      <c r="O52" s="8"/>
      <c r="P52" s="8"/>
      <c r="Q52" s="8">
        <v>6.4</v>
      </c>
      <c r="R52" s="107">
        <f t="shared" si="3"/>
        <v>38.4</v>
      </c>
      <c r="S52" s="74"/>
      <c r="T52" s="17"/>
    </row>
    <row r="53" spans="1:22" x14ac:dyDescent="0.3">
      <c r="A53" s="12" t="s">
        <v>18</v>
      </c>
      <c r="B53" s="13">
        <v>45309</v>
      </c>
      <c r="C53" s="7"/>
      <c r="D53" s="7">
        <v>206</v>
      </c>
      <c r="E53" s="8"/>
      <c r="F53" s="8"/>
      <c r="G53" s="8"/>
      <c r="H53" s="8"/>
      <c r="I53" s="8"/>
      <c r="J53" s="8"/>
      <c r="K53" s="8">
        <v>48.32</v>
      </c>
      <c r="L53" s="8"/>
      <c r="M53" s="8"/>
      <c r="N53" s="8"/>
      <c r="O53" s="8"/>
      <c r="P53" s="8"/>
      <c r="Q53" s="8">
        <v>9.66</v>
      </c>
      <c r="R53" s="108">
        <f t="shared" si="3"/>
        <v>57.980000000000004</v>
      </c>
      <c r="S53" s="73"/>
      <c r="T53" s="17"/>
    </row>
    <row r="54" spans="1:22" x14ac:dyDescent="0.3">
      <c r="A54" s="7" t="s">
        <v>39</v>
      </c>
      <c r="B54" s="13">
        <v>45309</v>
      </c>
      <c r="C54" s="7"/>
      <c r="D54" s="7">
        <v>207</v>
      </c>
      <c r="E54" s="8"/>
      <c r="F54" s="8"/>
      <c r="G54" s="8"/>
      <c r="H54" s="8"/>
      <c r="I54" s="8"/>
      <c r="J54" s="8"/>
      <c r="K54" s="50"/>
      <c r="L54" s="50"/>
      <c r="M54" s="50"/>
      <c r="N54" s="50"/>
      <c r="O54" s="50">
        <v>172.4</v>
      </c>
      <c r="P54" s="50"/>
      <c r="Q54" s="50"/>
      <c r="R54" s="107">
        <f t="shared" si="3"/>
        <v>172.4</v>
      </c>
      <c r="S54" s="74"/>
      <c r="T54" s="17"/>
    </row>
    <row r="55" spans="1:22" x14ac:dyDescent="0.3">
      <c r="A55" s="7" t="s">
        <v>27</v>
      </c>
      <c r="B55" s="13">
        <v>45309</v>
      </c>
      <c r="C55" s="7"/>
      <c r="D55" s="7">
        <v>208</v>
      </c>
      <c r="E55" s="8"/>
      <c r="F55" s="8"/>
      <c r="G55" s="8"/>
      <c r="H55" s="8"/>
      <c r="I55" s="8"/>
      <c r="J55" s="8"/>
      <c r="K55" s="50"/>
      <c r="L55" s="50"/>
      <c r="M55" s="50"/>
      <c r="N55" s="50"/>
      <c r="O55" s="50">
        <v>230.1</v>
      </c>
      <c r="P55" s="50"/>
      <c r="Q55" s="50"/>
      <c r="R55" s="107">
        <f t="shared" si="3"/>
        <v>230.1</v>
      </c>
      <c r="S55" s="74"/>
      <c r="T55" s="17"/>
    </row>
    <row r="56" spans="1:22" x14ac:dyDescent="0.3">
      <c r="A56" s="7" t="s">
        <v>21</v>
      </c>
      <c r="B56" s="31">
        <v>45365</v>
      </c>
      <c r="C56" s="7"/>
      <c r="D56" s="7">
        <v>209</v>
      </c>
      <c r="E56" s="8"/>
      <c r="F56" s="8"/>
      <c r="G56" s="8"/>
      <c r="H56" s="8"/>
      <c r="I56" s="8"/>
      <c r="J56" s="8"/>
      <c r="K56" s="8"/>
      <c r="L56" s="8"/>
      <c r="M56" s="8">
        <v>11</v>
      </c>
      <c r="N56" s="8"/>
      <c r="O56" s="8"/>
      <c r="P56" s="8"/>
      <c r="Q56" s="8"/>
      <c r="R56" s="56"/>
      <c r="S56" s="54">
        <f>SUM(F56:Q56)</f>
        <v>11</v>
      </c>
      <c r="T56" s="17"/>
      <c r="V56" s="20"/>
    </row>
    <row r="57" spans="1:22" x14ac:dyDescent="0.3">
      <c r="A57" s="7" t="s">
        <v>57</v>
      </c>
      <c r="B57" s="31">
        <v>45365</v>
      </c>
      <c r="C57" s="7"/>
      <c r="D57" s="7">
        <v>210</v>
      </c>
      <c r="E57" s="8"/>
      <c r="F57" s="8">
        <v>175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>
        <v>35</v>
      </c>
      <c r="R57" s="107">
        <f>SUM(F57:Q57)</f>
        <v>210</v>
      </c>
      <c r="S57" s="74"/>
      <c r="T57" s="17"/>
    </row>
    <row r="58" spans="1:22" x14ac:dyDescent="0.3">
      <c r="A58" s="7" t="s">
        <v>45</v>
      </c>
      <c r="B58" s="31">
        <v>45365</v>
      </c>
      <c r="C58" s="7"/>
      <c r="D58" s="7">
        <v>211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>
        <v>485.26</v>
      </c>
      <c r="P58" s="8"/>
      <c r="Q58" s="8"/>
      <c r="R58" s="107">
        <f>SUM(F58:Q58)</f>
        <v>485.26</v>
      </c>
      <c r="S58" s="74"/>
      <c r="T58" s="17"/>
    </row>
    <row r="59" spans="1:22" x14ac:dyDescent="0.3">
      <c r="A59" s="7" t="s">
        <v>19</v>
      </c>
      <c r="B59" s="31">
        <v>45365</v>
      </c>
      <c r="C59" s="7"/>
      <c r="D59" s="7">
        <v>212</v>
      </c>
      <c r="E59" s="8"/>
      <c r="F59" s="8"/>
      <c r="G59" s="8"/>
      <c r="H59" s="8"/>
      <c r="I59" s="8"/>
      <c r="J59" s="8"/>
      <c r="K59" s="8">
        <v>16</v>
      </c>
      <c r="L59" s="8"/>
      <c r="M59" s="8"/>
      <c r="N59" s="8"/>
      <c r="O59" s="8"/>
      <c r="P59" s="8"/>
      <c r="Q59" s="8">
        <v>3.2</v>
      </c>
      <c r="R59" s="63">
        <f>SUM(F59:Q59)</f>
        <v>19.2</v>
      </c>
      <c r="S59" s="73"/>
      <c r="T59" s="17"/>
    </row>
    <row r="60" spans="1:22" x14ac:dyDescent="0.3">
      <c r="A60" s="94" t="s">
        <v>58</v>
      </c>
      <c r="B60" s="95">
        <v>45382</v>
      </c>
      <c r="C60" s="94"/>
      <c r="D60" s="94" t="s">
        <v>59</v>
      </c>
      <c r="E60" s="98"/>
      <c r="F60" s="98"/>
      <c r="G60" s="98"/>
      <c r="H60" s="98"/>
      <c r="I60" s="98"/>
      <c r="J60" s="98"/>
      <c r="K60" s="98">
        <v>18</v>
      </c>
      <c r="L60" s="98"/>
      <c r="M60" s="98"/>
      <c r="N60" s="98"/>
      <c r="O60" s="98"/>
      <c r="P60" s="98"/>
      <c r="Q60" s="98"/>
      <c r="R60" s="102">
        <v>18</v>
      </c>
      <c r="S60" s="97"/>
      <c r="T60" s="17"/>
    </row>
    <row r="61" spans="1:22" x14ac:dyDescent="0.3">
      <c r="A61" s="57" t="s">
        <v>62</v>
      </c>
      <c r="B61" s="109"/>
      <c r="C61" s="57"/>
      <c r="D61" s="57"/>
      <c r="E61" s="110">
        <f>SUM(E3:E60)</f>
        <v>95</v>
      </c>
      <c r="F61" s="110">
        <f>SUM(F3:F60)</f>
        <v>3416</v>
      </c>
      <c r="G61" s="110">
        <f>SUM(G3:G60)</f>
        <v>11977.85</v>
      </c>
      <c r="H61" s="110">
        <f>SUM(H3:H60)</f>
        <v>300</v>
      </c>
      <c r="I61" s="110"/>
      <c r="J61" s="110">
        <f>SUM(J3:J60)</f>
        <v>240.63</v>
      </c>
      <c r="K61" s="110">
        <f>SUM(K3:K60)</f>
        <v>618.36</v>
      </c>
      <c r="L61" s="110">
        <f>SUM(L3:L60)</f>
        <v>714.53000000000009</v>
      </c>
      <c r="M61" s="110">
        <f>SUM(M3:M60)</f>
        <v>99</v>
      </c>
      <c r="N61" s="110"/>
      <c r="O61" s="110">
        <f>SUM(O3:O60)</f>
        <v>3072.76</v>
      </c>
      <c r="P61" s="110">
        <f>SUM(P3:P60)</f>
        <v>20.97</v>
      </c>
      <c r="Q61" s="110">
        <f>SUM(Q3:Q60)</f>
        <v>2724.139999999999</v>
      </c>
      <c r="R61" s="111">
        <f>SUM(R3:R60)</f>
        <v>23268.239999999998</v>
      </c>
      <c r="S61" s="73"/>
      <c r="T61" s="17"/>
    </row>
    <row r="62" spans="1:22" x14ac:dyDescent="0.3">
      <c r="A62" s="7"/>
      <c r="B62" s="31"/>
      <c r="C62" s="7"/>
      <c r="D62" s="7"/>
      <c r="E62" s="7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S62" s="50"/>
      <c r="T62" s="17"/>
    </row>
    <row r="63" spans="1:22" x14ac:dyDescent="0.3">
      <c r="A63" s="7"/>
      <c r="B63" s="31"/>
      <c r="C63" s="7"/>
      <c r="D63" s="7"/>
      <c r="E63" s="7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50"/>
      <c r="S63" s="73"/>
      <c r="T63" s="17"/>
    </row>
    <row r="64" spans="1:22" x14ac:dyDescent="0.3">
      <c r="A64" s="7"/>
      <c r="B64" s="31"/>
      <c r="C64" s="7"/>
      <c r="D64" s="7"/>
      <c r="E64" s="7"/>
      <c r="F64" s="8"/>
      <c r="G64" s="8"/>
      <c r="H64" s="8"/>
      <c r="I64" s="8"/>
      <c r="J64" s="8"/>
      <c r="K64" s="38"/>
      <c r="L64" s="8"/>
      <c r="M64" s="8"/>
      <c r="N64" s="8"/>
      <c r="O64" s="8"/>
      <c r="P64" s="8"/>
      <c r="Q64" s="8"/>
      <c r="R64" s="54"/>
      <c r="S64" s="74"/>
      <c r="T64" s="17"/>
    </row>
    <row r="65" spans="1:21" x14ac:dyDescent="0.3">
      <c r="A65" s="7"/>
      <c r="B65" s="31"/>
      <c r="C65" s="7"/>
      <c r="D65" s="7"/>
      <c r="E65" s="7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54"/>
      <c r="S65" s="74"/>
      <c r="T65" s="17"/>
    </row>
    <row r="66" spans="1:21" x14ac:dyDescent="0.3">
      <c r="A66" s="7"/>
      <c r="B66" s="31"/>
      <c r="C66" s="7"/>
      <c r="D66" s="7"/>
      <c r="E66" s="9"/>
      <c r="F66" s="7"/>
      <c r="G66" s="9"/>
      <c r="H66" s="9"/>
      <c r="I66" s="9"/>
      <c r="J66" s="9"/>
      <c r="K66" s="8"/>
      <c r="L66" s="9"/>
      <c r="M66" s="9"/>
      <c r="N66" s="9"/>
      <c r="O66" s="8"/>
      <c r="P66" s="8"/>
      <c r="Q66" s="8"/>
      <c r="R66" s="54"/>
      <c r="S66" s="9"/>
    </row>
    <row r="67" spans="1:21" x14ac:dyDescent="0.3">
      <c r="A67" s="7"/>
      <c r="B67" s="31"/>
      <c r="C67" s="7"/>
      <c r="D67" s="7"/>
      <c r="E67" s="9"/>
      <c r="F67" s="7"/>
      <c r="G67" s="9"/>
      <c r="H67" s="9"/>
      <c r="I67" s="9"/>
      <c r="J67" s="9"/>
      <c r="K67" s="8"/>
      <c r="L67" s="9"/>
      <c r="M67" s="9"/>
      <c r="N67" s="9"/>
      <c r="O67" s="8"/>
      <c r="P67" s="8"/>
      <c r="Q67" s="8"/>
      <c r="S67" s="54"/>
    </row>
    <row r="68" spans="1:21" x14ac:dyDescent="0.3">
      <c r="A68" s="7"/>
      <c r="B68" s="55"/>
      <c r="C68" s="7"/>
      <c r="D68" s="7"/>
      <c r="E68" s="7"/>
      <c r="F68" s="8"/>
      <c r="G68" s="8"/>
      <c r="H68" s="8"/>
      <c r="I68" s="8"/>
      <c r="J68" s="9"/>
      <c r="K68" s="8"/>
      <c r="L68" s="8"/>
      <c r="M68" s="8"/>
      <c r="N68" s="8"/>
      <c r="O68" s="8"/>
      <c r="P68" s="8"/>
      <c r="Q68" s="8"/>
      <c r="R68" s="30"/>
      <c r="S68" s="76"/>
      <c r="T68" s="17"/>
      <c r="U68" s="21"/>
    </row>
    <row r="69" spans="1:21" x14ac:dyDescent="0.3">
      <c r="A69" s="39"/>
      <c r="B69" s="40"/>
      <c r="C69" s="39"/>
      <c r="D69" s="39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77"/>
      <c r="T69" s="17"/>
    </row>
    <row r="70" spans="1:21" x14ac:dyDescent="0.3">
      <c r="A70" s="18"/>
      <c r="B70" s="15"/>
      <c r="C70" s="6"/>
      <c r="D70" s="6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20"/>
      <c r="S70" s="17"/>
      <c r="T70" s="17"/>
    </row>
    <row r="71" spans="1:21" x14ac:dyDescent="0.3">
      <c r="A71" s="6"/>
      <c r="B71" s="15"/>
      <c r="C71" s="6"/>
      <c r="D71" s="6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7"/>
    </row>
    <row r="72" spans="1:21" x14ac:dyDescent="0.3">
      <c r="A72" s="6"/>
      <c r="B72" s="15"/>
      <c r="C72" s="6"/>
      <c r="D72" s="6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20"/>
    </row>
    <row r="73" spans="1:21" x14ac:dyDescent="0.3">
      <c r="A73" s="6"/>
      <c r="B73" s="15"/>
      <c r="C73" s="6"/>
      <c r="D73" s="6"/>
      <c r="E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20"/>
      <c r="S73" s="17"/>
    </row>
    <row r="74" spans="1:21" x14ac:dyDescent="0.3">
      <c r="A74" s="18"/>
      <c r="C74" s="6"/>
      <c r="E74" s="115"/>
      <c r="F74" s="19"/>
      <c r="G74" s="19"/>
      <c r="H74" s="6"/>
      <c r="I74" s="19"/>
      <c r="J74" s="19"/>
      <c r="K74" s="19"/>
      <c r="L74" s="19"/>
      <c r="M74" s="19"/>
      <c r="N74" s="19"/>
      <c r="O74" s="19"/>
      <c r="P74" s="19"/>
      <c r="Q74" s="19"/>
      <c r="R74" s="20"/>
      <c r="S74" s="17"/>
    </row>
    <row r="75" spans="1:21" x14ac:dyDescent="0.3">
      <c r="A75" s="6"/>
      <c r="B75" s="6"/>
      <c r="C75" s="6"/>
      <c r="D75" s="41"/>
      <c r="E75" s="116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19"/>
      <c r="R75" s="20"/>
      <c r="S75" s="17"/>
    </row>
    <row r="76" spans="1:21" x14ac:dyDescent="0.3">
      <c r="A76" s="6"/>
      <c r="B76" s="15"/>
      <c r="C76" s="6"/>
      <c r="D76" s="6"/>
      <c r="E76" s="117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21" x14ac:dyDescent="0.3">
      <c r="A77" s="112"/>
      <c r="B77" s="112"/>
      <c r="C77" s="112"/>
      <c r="D77" s="112"/>
      <c r="E77" s="118"/>
      <c r="F77" s="126"/>
      <c r="G77" s="46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22"/>
      <c r="S77" s="18"/>
      <c r="T77" s="16"/>
      <c r="U77" s="16"/>
    </row>
    <row r="78" spans="1:21" x14ac:dyDescent="0.3">
      <c r="A78" s="112"/>
      <c r="B78" s="113"/>
      <c r="C78" s="112"/>
      <c r="D78" s="112"/>
      <c r="E78" s="118"/>
      <c r="F78" s="121"/>
      <c r="G78" s="46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22"/>
      <c r="S78" s="18"/>
      <c r="T78" s="18"/>
      <c r="U78" s="16"/>
    </row>
    <row r="79" spans="1:21" x14ac:dyDescent="0.3">
      <c r="A79" s="112"/>
      <c r="B79" s="113"/>
      <c r="C79" s="112"/>
      <c r="D79" s="112"/>
      <c r="E79" s="118"/>
      <c r="F79" s="121"/>
      <c r="G79" s="46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22"/>
      <c r="S79" s="18"/>
      <c r="T79" s="18"/>
      <c r="U79" s="16"/>
    </row>
    <row r="80" spans="1:21" x14ac:dyDescent="0.3">
      <c r="A80" s="112"/>
      <c r="B80" s="113"/>
      <c r="C80" s="112"/>
      <c r="D80" s="112"/>
      <c r="E80" s="118"/>
      <c r="F80" s="121"/>
      <c r="G80" s="46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22"/>
      <c r="S80" s="18"/>
      <c r="T80" s="18"/>
      <c r="U80" s="16"/>
    </row>
    <row r="81" spans="1:21" x14ac:dyDescent="0.3">
      <c r="A81" s="112"/>
      <c r="B81" s="113"/>
      <c r="C81" s="112"/>
      <c r="D81" s="112"/>
      <c r="E81" s="118"/>
      <c r="F81" s="121"/>
      <c r="G81" s="46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22"/>
      <c r="S81" s="18"/>
      <c r="T81" s="18"/>
      <c r="U81" s="16"/>
    </row>
    <row r="82" spans="1:21" x14ac:dyDescent="0.3">
      <c r="A82" s="112"/>
      <c r="B82" s="113"/>
      <c r="C82" s="112"/>
      <c r="D82" s="112"/>
      <c r="E82" s="118"/>
      <c r="F82" s="121"/>
      <c r="G82" s="46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22"/>
      <c r="S82" s="18"/>
      <c r="T82" s="18"/>
      <c r="U82" s="16"/>
    </row>
    <row r="83" spans="1:21" x14ac:dyDescent="0.3">
      <c r="A83" s="112"/>
      <c r="B83" s="113"/>
      <c r="C83" s="112"/>
      <c r="D83" s="112"/>
      <c r="E83" s="118"/>
      <c r="F83" s="121"/>
      <c r="G83" s="46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22"/>
      <c r="S83" s="18"/>
      <c r="T83" s="18"/>
      <c r="U83" s="16"/>
    </row>
    <row r="84" spans="1:21" x14ac:dyDescent="0.3">
      <c r="A84" s="112"/>
      <c r="B84" s="113"/>
      <c r="C84" s="112"/>
      <c r="D84" s="112"/>
      <c r="E84" s="118"/>
      <c r="F84" s="121"/>
      <c r="G84" s="46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21" x14ac:dyDescent="0.3">
      <c r="A85" s="112"/>
      <c r="B85" s="113"/>
      <c r="C85" s="112"/>
      <c r="D85" s="112"/>
      <c r="E85" s="119"/>
      <c r="F85" s="122"/>
      <c r="G85" s="114"/>
      <c r="L85" s="21"/>
      <c r="R85" s="21"/>
    </row>
    <row r="86" spans="1:21" x14ac:dyDescent="0.3">
      <c r="A86" s="112"/>
      <c r="B86" s="113"/>
      <c r="C86" s="112"/>
      <c r="D86" s="112"/>
      <c r="E86" s="119"/>
      <c r="F86" s="122"/>
      <c r="G86" s="114"/>
      <c r="L86" s="21"/>
      <c r="R86" s="21"/>
    </row>
    <row r="87" spans="1:21" x14ac:dyDescent="0.3">
      <c r="A87" s="112"/>
      <c r="B87" s="113"/>
      <c r="C87" s="112"/>
      <c r="D87" s="112"/>
      <c r="E87" s="119"/>
      <c r="F87" s="122"/>
      <c r="G87" s="114"/>
      <c r="L87" s="21"/>
    </row>
    <row r="88" spans="1:21" x14ac:dyDescent="0.3">
      <c r="A88" s="112"/>
      <c r="B88" s="113"/>
      <c r="C88" s="112"/>
      <c r="D88" s="112"/>
      <c r="E88" s="119"/>
      <c r="F88" s="122"/>
      <c r="G88" s="114"/>
      <c r="L88" s="21"/>
    </row>
    <row r="89" spans="1:21" x14ac:dyDescent="0.3">
      <c r="A89" s="112"/>
      <c r="B89" s="113"/>
      <c r="C89" s="112"/>
      <c r="D89" s="112"/>
      <c r="E89" s="120"/>
      <c r="F89" s="123"/>
      <c r="G89" s="114"/>
      <c r="L89" s="21"/>
    </row>
    <row r="90" spans="1:21" x14ac:dyDescent="0.3">
      <c r="A90" s="112"/>
      <c r="B90" s="112"/>
      <c r="C90" s="112"/>
      <c r="D90" s="112"/>
      <c r="E90" s="119"/>
      <c r="F90" s="124"/>
      <c r="G90" s="112"/>
    </row>
    <row r="91" spans="1:21" x14ac:dyDescent="0.3">
      <c r="A91" s="112"/>
      <c r="B91" s="113"/>
      <c r="C91" s="112"/>
      <c r="D91" s="112"/>
      <c r="E91" s="119"/>
      <c r="F91" s="122"/>
      <c r="G91" s="112"/>
      <c r="L91" s="21"/>
    </row>
    <row r="92" spans="1:21" x14ac:dyDescent="0.3">
      <c r="A92" s="112"/>
      <c r="B92" s="113"/>
      <c r="C92" s="112"/>
      <c r="D92" s="112"/>
      <c r="E92" s="119"/>
      <c r="F92" s="122"/>
      <c r="G92" s="112"/>
    </row>
    <row r="93" spans="1:21" x14ac:dyDescent="0.3">
      <c r="A93" s="112"/>
      <c r="B93" s="113"/>
      <c r="C93" s="112"/>
      <c r="D93" s="112"/>
      <c r="E93" s="119"/>
      <c r="F93" s="122"/>
      <c r="G93" s="112"/>
    </row>
    <row r="94" spans="1:21" x14ac:dyDescent="0.3">
      <c r="A94" s="112"/>
      <c r="B94" s="113"/>
      <c r="C94" s="112"/>
      <c r="D94" s="112"/>
      <c r="E94" s="119"/>
      <c r="F94" s="122"/>
      <c r="G94" s="112"/>
    </row>
    <row r="95" spans="1:21" x14ac:dyDescent="0.3">
      <c r="A95" s="112"/>
      <c r="B95" s="113"/>
      <c r="C95" s="112"/>
      <c r="D95" s="112"/>
      <c r="E95" s="119"/>
      <c r="F95" s="122"/>
      <c r="G95" s="112"/>
    </row>
    <row r="96" spans="1:21" x14ac:dyDescent="0.3">
      <c r="A96" s="112"/>
      <c r="B96" s="112"/>
      <c r="C96" s="112"/>
      <c r="D96" s="112"/>
      <c r="E96" s="120"/>
      <c r="F96" s="125"/>
      <c r="G96" s="112"/>
    </row>
    <row r="98" spans="2:5" x14ac:dyDescent="0.3">
      <c r="B98" s="113"/>
      <c r="E98" s="127"/>
    </row>
    <row r="100" spans="2:5" x14ac:dyDescent="0.3">
      <c r="E100" s="5"/>
    </row>
    <row r="101" spans="2:5" x14ac:dyDescent="0.3">
      <c r="E101" s="21"/>
    </row>
  </sheetData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opLeftCell="A4" zoomScale="160" zoomScaleNormal="160" workbookViewId="0">
      <selection activeCell="F11" sqref="F11:F12"/>
    </sheetView>
  </sheetViews>
  <sheetFormatPr defaultRowHeight="14.4" x14ac:dyDescent="0.3"/>
  <cols>
    <col min="1" max="1" width="10.44140625" bestFit="1" customWidth="1"/>
    <col min="2" max="2" width="13.44140625" customWidth="1"/>
    <col min="3" max="3" width="11" customWidth="1"/>
    <col min="4" max="4" width="11.5546875" customWidth="1"/>
    <col min="5" max="5" width="12.5546875" customWidth="1"/>
    <col min="6" max="6" width="14.88671875" customWidth="1"/>
    <col min="8" max="8" width="12.6640625" customWidth="1"/>
    <col min="9" max="9" width="12.33203125" customWidth="1"/>
    <col min="11" max="11" width="11.44140625" customWidth="1"/>
  </cols>
  <sheetData>
    <row r="1" spans="1:9" x14ac:dyDescent="0.3">
      <c r="A1" s="58" t="s">
        <v>35</v>
      </c>
      <c r="B1" s="58"/>
      <c r="C1" s="56"/>
      <c r="D1" s="56"/>
      <c r="E1" s="56"/>
      <c r="F1" s="56"/>
    </row>
    <row r="2" spans="1:9" x14ac:dyDescent="0.3">
      <c r="A2" s="57" t="s">
        <v>29</v>
      </c>
      <c r="B2" s="58"/>
      <c r="C2" s="78"/>
      <c r="D2" s="59"/>
      <c r="E2" s="59"/>
      <c r="F2" s="58"/>
    </row>
    <row r="3" spans="1:9" x14ac:dyDescent="0.3">
      <c r="A3" s="58"/>
      <c r="B3" s="58"/>
      <c r="C3" s="78"/>
      <c r="D3" s="59"/>
      <c r="E3" s="59"/>
      <c r="F3" s="58"/>
    </row>
    <row r="4" spans="1:9" x14ac:dyDescent="0.3">
      <c r="A4" s="60">
        <v>45043</v>
      </c>
      <c r="B4" s="58" t="s">
        <v>13</v>
      </c>
      <c r="C4" s="78"/>
      <c r="D4" s="61"/>
      <c r="E4" s="59"/>
      <c r="F4" s="62">
        <v>5625</v>
      </c>
      <c r="H4" s="45"/>
    </row>
    <row r="5" spans="1:9" x14ac:dyDescent="0.3">
      <c r="A5" s="60">
        <v>45188</v>
      </c>
      <c r="B5" s="58" t="s">
        <v>14</v>
      </c>
      <c r="C5" s="78"/>
      <c r="D5" s="61"/>
      <c r="E5" s="59"/>
      <c r="F5" s="63">
        <v>1875</v>
      </c>
      <c r="H5" s="46"/>
    </row>
    <row r="6" spans="1:9" x14ac:dyDescent="0.3">
      <c r="A6" s="60"/>
      <c r="B6" s="58" t="s">
        <v>28</v>
      </c>
      <c r="C6" s="78"/>
      <c r="D6" s="61"/>
      <c r="E6" s="103">
        <v>7500</v>
      </c>
      <c r="F6" s="63"/>
    </row>
    <row r="7" spans="1:9" x14ac:dyDescent="0.3">
      <c r="A7" s="60"/>
      <c r="B7" s="58"/>
      <c r="C7" s="79"/>
      <c r="D7" s="61"/>
      <c r="E7" s="59"/>
      <c r="F7" s="63"/>
    </row>
    <row r="8" spans="1:9" x14ac:dyDescent="0.3">
      <c r="A8" s="60">
        <v>45119</v>
      </c>
      <c r="B8" s="58" t="s">
        <v>22</v>
      </c>
      <c r="C8" s="78"/>
      <c r="D8" s="61"/>
      <c r="E8" s="59"/>
      <c r="F8" s="63">
        <v>20.65</v>
      </c>
    </row>
    <row r="9" spans="1:9" x14ac:dyDescent="0.3">
      <c r="A9" s="60">
        <v>45145</v>
      </c>
      <c r="B9" s="58" t="s">
        <v>7</v>
      </c>
      <c r="C9" s="78"/>
      <c r="D9" s="61"/>
      <c r="E9" s="59"/>
      <c r="F9" s="63">
        <v>2766</v>
      </c>
    </row>
    <row r="10" spans="1:9" x14ac:dyDescent="0.3">
      <c r="A10" s="58"/>
      <c r="C10" s="78"/>
      <c r="D10" s="64"/>
      <c r="E10" s="59"/>
      <c r="F10" s="62"/>
      <c r="I10" s="21"/>
    </row>
    <row r="11" spans="1:9" x14ac:dyDescent="0.3">
      <c r="A11" s="60">
        <v>45036</v>
      </c>
      <c r="B11" s="60" t="s">
        <v>15</v>
      </c>
      <c r="C11" s="78" t="s">
        <v>26</v>
      </c>
      <c r="D11" s="64"/>
      <c r="E11" s="59"/>
      <c r="F11" s="62">
        <v>128.04</v>
      </c>
    </row>
    <row r="12" spans="1:9" x14ac:dyDescent="0.3">
      <c r="A12" s="60">
        <v>45204</v>
      </c>
      <c r="B12" s="60"/>
      <c r="C12" s="78" t="s">
        <v>48</v>
      </c>
      <c r="D12" s="64" t="s">
        <v>61</v>
      </c>
      <c r="E12" s="59"/>
      <c r="F12" s="62">
        <v>4026.13</v>
      </c>
    </row>
    <row r="13" spans="1:9" x14ac:dyDescent="0.3">
      <c r="A13" s="60">
        <v>45204</v>
      </c>
      <c r="B13" s="58"/>
      <c r="C13" s="78" t="s">
        <v>26</v>
      </c>
      <c r="D13" s="64" t="s">
        <v>61</v>
      </c>
      <c r="E13" s="59"/>
      <c r="F13" s="62"/>
    </row>
    <row r="14" spans="1:9" x14ac:dyDescent="0.3">
      <c r="A14" s="64">
        <v>45097</v>
      </c>
      <c r="B14" s="64" t="s">
        <v>47</v>
      </c>
      <c r="C14" s="65"/>
      <c r="D14" s="64"/>
      <c r="E14" s="59"/>
      <c r="F14" s="66">
        <v>3750</v>
      </c>
    </row>
    <row r="15" spans="1:9" x14ac:dyDescent="0.3">
      <c r="A15" s="58"/>
      <c r="B15" s="60"/>
      <c r="C15" s="80"/>
      <c r="D15" s="60"/>
      <c r="E15" s="59"/>
      <c r="F15" s="63"/>
      <c r="G15" s="3"/>
      <c r="H15" s="3"/>
      <c r="I15" s="4"/>
    </row>
    <row r="16" spans="1:9" x14ac:dyDescent="0.3">
      <c r="A16" s="60" t="s">
        <v>8</v>
      </c>
      <c r="B16" s="58"/>
      <c r="C16" s="80"/>
      <c r="D16" s="67"/>
      <c r="E16" s="59"/>
      <c r="F16" s="63">
        <f>SUM(F4:F15)</f>
        <v>18190.82</v>
      </c>
      <c r="G16" s="3"/>
      <c r="H16" s="3"/>
    </row>
    <row r="17" spans="1:11" x14ac:dyDescent="0.3">
      <c r="A17" s="60"/>
      <c r="B17" s="58"/>
      <c r="C17" s="80"/>
      <c r="D17" s="67"/>
      <c r="E17" s="59"/>
      <c r="F17" s="63"/>
      <c r="G17" s="3"/>
      <c r="H17" s="3"/>
    </row>
    <row r="18" spans="1:11" x14ac:dyDescent="0.3">
      <c r="A18" s="60"/>
      <c r="B18" s="58"/>
      <c r="C18" s="80"/>
      <c r="D18" s="64"/>
      <c r="E18" s="67"/>
      <c r="F18" s="62"/>
      <c r="G18" s="3"/>
      <c r="H18" s="45"/>
      <c r="I18" s="4"/>
    </row>
    <row r="19" spans="1:11" x14ac:dyDescent="0.3">
      <c r="A19" s="60"/>
      <c r="B19" s="58"/>
      <c r="C19" s="80"/>
      <c r="D19" s="66"/>
      <c r="E19" s="67"/>
      <c r="F19" s="62"/>
      <c r="G19" s="3"/>
      <c r="H19" s="46"/>
      <c r="I19" s="4"/>
    </row>
    <row r="20" spans="1:11" x14ac:dyDescent="0.3">
      <c r="A20" s="57"/>
      <c r="B20" s="57"/>
      <c r="C20" s="68"/>
      <c r="D20" s="69"/>
      <c r="E20" s="68"/>
      <c r="F20" s="69"/>
      <c r="G20" s="33"/>
      <c r="H20" s="46"/>
      <c r="I20" s="35"/>
      <c r="J20" s="1"/>
      <c r="K20" s="34"/>
    </row>
    <row r="21" spans="1:11" x14ac:dyDescent="0.3">
      <c r="A21" s="16"/>
      <c r="B21" s="16"/>
      <c r="C21" s="49"/>
      <c r="D21" s="49"/>
      <c r="E21" s="49"/>
      <c r="F21" s="49"/>
      <c r="G21" s="49"/>
      <c r="H21" s="46"/>
      <c r="I21" s="3"/>
    </row>
    <row r="22" spans="1:11" x14ac:dyDescent="0.3">
      <c r="A22" s="16"/>
      <c r="B22" s="14"/>
      <c r="C22" s="16"/>
      <c r="D22" s="16"/>
      <c r="E22" s="16"/>
      <c r="F22" s="16"/>
      <c r="G22" s="16"/>
      <c r="H22" s="46"/>
    </row>
    <row r="23" spans="1:11" x14ac:dyDescent="0.3">
      <c r="A23" s="16"/>
      <c r="B23" s="16"/>
      <c r="C23" s="16"/>
      <c r="D23" s="16"/>
      <c r="E23" s="16"/>
      <c r="F23" s="16"/>
      <c r="G23" s="16"/>
      <c r="H23" s="45"/>
    </row>
    <row r="24" spans="1:11" x14ac:dyDescent="0.3">
      <c r="A24" s="16"/>
      <c r="B24" s="84"/>
      <c r="C24" s="16"/>
      <c r="D24" s="16"/>
      <c r="E24" s="16"/>
      <c r="F24" s="16"/>
      <c r="G24" s="16"/>
      <c r="H24" s="45"/>
    </row>
    <row r="25" spans="1:11" x14ac:dyDescent="0.3">
      <c r="H25" s="45"/>
    </row>
    <row r="26" spans="1:11" x14ac:dyDescent="0.3">
      <c r="B26" s="21"/>
      <c r="D26" s="1"/>
      <c r="E26" s="1"/>
      <c r="F26" s="1"/>
      <c r="H26" s="46"/>
    </row>
    <row r="27" spans="1:11" x14ac:dyDescent="0.3">
      <c r="A27" s="2"/>
      <c r="C27" s="5"/>
      <c r="H27" s="46"/>
    </row>
    <row r="28" spans="1:11" x14ac:dyDescent="0.3">
      <c r="A28" s="2"/>
      <c r="C28" s="5"/>
      <c r="H28" s="46"/>
    </row>
    <row r="29" spans="1:11" x14ac:dyDescent="0.3">
      <c r="H29" s="45"/>
    </row>
    <row r="30" spans="1:11" x14ac:dyDescent="0.3">
      <c r="H30" s="47"/>
    </row>
    <row r="31" spans="1:11" x14ac:dyDescent="0.3">
      <c r="H31" s="4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Janet Eustace</cp:lastModifiedBy>
  <cp:lastPrinted>2024-04-03T15:15:21Z</cp:lastPrinted>
  <dcterms:created xsi:type="dcterms:W3CDTF">2013-12-03T12:05:50Z</dcterms:created>
  <dcterms:modified xsi:type="dcterms:W3CDTF">2024-05-22T16:18:31Z</dcterms:modified>
</cp:coreProperties>
</file>