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anet\Dropbox\Janet\Janet\Oddington\Finance\2024.25\"/>
    </mc:Choice>
  </mc:AlternateContent>
  <xr:revisionPtr revIDLastSave="0" documentId="13_ncr:1_{7FD6202A-419B-40A9-BA5D-C5D6CF7EBB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O66" i="1"/>
  <c r="P66" i="1"/>
  <c r="E66" i="1"/>
  <c r="F66" i="1"/>
  <c r="G66" i="1"/>
  <c r="H66" i="1"/>
  <c r="I66" i="1"/>
  <c r="J66" i="1"/>
  <c r="K66" i="1"/>
  <c r="L66" i="1"/>
  <c r="M66" i="1"/>
  <c r="Q66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2" i="1"/>
  <c r="Q23" i="1"/>
  <c r="Q24" i="1"/>
  <c r="Q25" i="1"/>
  <c r="Q26" i="1"/>
  <c r="Q28" i="1"/>
  <c r="Q29" i="1"/>
  <c r="Q30" i="1"/>
  <c r="Q31" i="1"/>
  <c r="Q32" i="1"/>
  <c r="Q33" i="1"/>
  <c r="Q34" i="1"/>
  <c r="Q35" i="1"/>
  <c r="Q37" i="1"/>
  <c r="Q40" i="1"/>
  <c r="Q41" i="1"/>
  <c r="F17" i="2"/>
  <c r="R67" i="1"/>
  <c r="R68" i="1"/>
  <c r="R69" i="1"/>
  <c r="Q58" i="1"/>
  <c r="Q56" i="1"/>
  <c r="Q57" i="1"/>
  <c r="Q60" i="1"/>
  <c r="Q61" i="1"/>
  <c r="Q62" i="1"/>
  <c r="Q63" i="1"/>
  <c r="Q50" i="1"/>
  <c r="Q51" i="1"/>
  <c r="Q52" i="1"/>
  <c r="Q53" i="1"/>
  <c r="Q54" i="1"/>
  <c r="Q55" i="1"/>
  <c r="Q49" i="1"/>
  <c r="Q46" i="1"/>
  <c r="Q47" i="1"/>
  <c r="Q42" i="1"/>
  <c r="Q43" i="1"/>
</calcChain>
</file>

<file path=xl/sharedStrings.xml><?xml version="1.0" encoding="utf-8"?>
<sst xmlns="http://schemas.openxmlformats.org/spreadsheetml/2006/main" count="159" uniqueCount="86">
  <si>
    <t>Date</t>
  </si>
  <si>
    <t xml:space="preserve">Cq </t>
  </si>
  <si>
    <t>Contracts</t>
  </si>
  <si>
    <t>Grants</t>
  </si>
  <si>
    <t>Insurance</t>
  </si>
  <si>
    <t>VH Rental</t>
  </si>
  <si>
    <t>Wages</t>
  </si>
  <si>
    <t>VAT</t>
  </si>
  <si>
    <t>Total</t>
  </si>
  <si>
    <t>Infastructure</t>
  </si>
  <si>
    <t>Audit</t>
  </si>
  <si>
    <t>Subs/web</t>
  </si>
  <si>
    <t>expenses</t>
  </si>
  <si>
    <t>CDC precept</t>
  </si>
  <si>
    <t>CDC precept 2nd</t>
  </si>
  <si>
    <t>CIL</t>
  </si>
  <si>
    <t>s137</t>
  </si>
  <si>
    <t>WayLeave</t>
  </si>
  <si>
    <t>Total precept</t>
  </si>
  <si>
    <t>Reciepts</t>
  </si>
  <si>
    <t>Juniper Barn</t>
  </si>
  <si>
    <t>ovh</t>
  </si>
  <si>
    <t>ROSPA</t>
  </si>
  <si>
    <t>Maintenance</t>
  </si>
  <si>
    <t>Selkirk Audit</t>
  </si>
  <si>
    <t>GAPTC</t>
  </si>
  <si>
    <t>Penfold</t>
  </si>
  <si>
    <t>Viking</t>
  </si>
  <si>
    <t>JE web site</t>
  </si>
  <si>
    <t>Community First</t>
  </si>
  <si>
    <t>Autela</t>
  </si>
  <si>
    <t>JE wages</t>
  </si>
  <si>
    <t>HMRC</t>
  </si>
  <si>
    <t>power</t>
  </si>
  <si>
    <t>C Hheartbeat</t>
  </si>
  <si>
    <t>Oddington Payments 2024/25</t>
  </si>
  <si>
    <t>LGA 1972, s.111</t>
  </si>
  <si>
    <t>LGA 1972 s112 (2)</t>
  </si>
  <si>
    <t xml:space="preserve">LGA 1972, s. 215 (6)  </t>
  </si>
  <si>
    <t>Public Health Act 1936 s234</t>
  </si>
  <si>
    <t xml:space="preserve">Open Spaces Act 1906, s14  </t>
  </si>
  <si>
    <t>LGA 1972 s 142  LGA 1972, s111 (1)</t>
  </si>
  <si>
    <t>LGA 1972, s132, s133    LGA 1972, s111 (1)</t>
  </si>
  <si>
    <t>LGA 1972, s111</t>
  </si>
  <si>
    <t>Local Government Act 1972, s. 145</t>
  </si>
  <si>
    <t>Highways Act 1980, s. 96</t>
  </si>
  <si>
    <t>Signs</t>
  </si>
  <si>
    <t>Between mtg</t>
  </si>
  <si>
    <t>Service Charge</t>
  </si>
  <si>
    <t>dd</t>
  </si>
  <si>
    <t>LGA 1972 S142</t>
  </si>
  <si>
    <t>OVH x2</t>
  </si>
  <si>
    <t>JE expenses</t>
  </si>
  <si>
    <t>JE website x2</t>
  </si>
  <si>
    <t>Kopy Rite</t>
  </si>
  <si>
    <t>OVH</t>
  </si>
  <si>
    <t>Sargentson</t>
  </si>
  <si>
    <t>JE paint</t>
  </si>
  <si>
    <t>JE Open spaces</t>
  </si>
  <si>
    <t>Open Spaces Act 1906, s14</t>
  </si>
  <si>
    <t>Reinbursement</t>
  </si>
  <si>
    <t>noticeboard</t>
  </si>
  <si>
    <t>Unprsented</t>
  </si>
  <si>
    <t xml:space="preserve">Oddington Parish Council 2024/25 </t>
  </si>
  <si>
    <t>Thorpe Bulbs</t>
  </si>
  <si>
    <t>Smith</t>
  </si>
  <si>
    <t>RBL</t>
  </si>
  <si>
    <t>RJS Waste</t>
  </si>
  <si>
    <t>War Memorials Act 1923</t>
  </si>
  <si>
    <t>Poole</t>
  </si>
  <si>
    <t>Website</t>
  </si>
  <si>
    <t>Oddington Church</t>
  </si>
  <si>
    <t>CN Theatre</t>
  </si>
  <si>
    <t>GATPC</t>
  </si>
  <si>
    <t>JE wages x3</t>
  </si>
  <si>
    <t>Bank charges</t>
  </si>
  <si>
    <t>DD</t>
  </si>
  <si>
    <t xml:space="preserve">LGA 1972, s. 215 (6) </t>
  </si>
  <si>
    <t>Bank charge</t>
  </si>
  <si>
    <t>LGA 1972, section 145</t>
  </si>
  <si>
    <t>LGA1972, section 214(6)</t>
  </si>
  <si>
    <t>LGA 1972 s 122</t>
  </si>
  <si>
    <t xml:space="preserve">JE website </t>
  </si>
  <si>
    <t>Newman</t>
  </si>
  <si>
    <t>Adjustment</t>
  </si>
  <si>
    <t>returned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</si>
</sst>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_-&quot;£&quot;* #,##0_-;\-&quot;£&quot;* #,##0_-;_-&quot;£&quot;* &quot;-&quot;??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rgb="FF111111"/>
      <name val="Source Sans Pro"/>
      <family val="2"/>
    </font>
    <font>
      <b/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/>
    <xf numFmtId="16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44" fontId="0" fillId="0" borderId="0" xfId="1" applyFont="1"/>
    <xf numFmtId="0" fontId="7" fillId="0" borderId="0" xfId="0" applyFont="1"/>
    <xf numFmtId="0" fontId="7" fillId="0" borderId="1" xfId="0" applyFont="1" applyBorder="1"/>
    <xf numFmtId="44" fontId="7" fillId="0" borderId="1" xfId="1" applyFont="1" applyBorder="1"/>
    <xf numFmtId="0" fontId="0" fillId="0" borderId="1" xfId="0" applyBorder="1"/>
    <xf numFmtId="0" fontId="9" fillId="2" borderId="1" xfId="0" applyFont="1" applyFill="1" applyBorder="1"/>
    <xf numFmtId="0" fontId="7" fillId="2" borderId="1" xfId="0" applyFont="1" applyFill="1" applyBorder="1"/>
    <xf numFmtId="14" fontId="7" fillId="2" borderId="1" xfId="0" applyNumberFormat="1" applyFont="1" applyFill="1" applyBorder="1"/>
    <xf numFmtId="44" fontId="7" fillId="2" borderId="1" xfId="1" applyFont="1" applyFill="1" applyBorder="1"/>
    <xf numFmtId="16" fontId="7" fillId="0" borderId="0" xfId="0" applyNumberFormat="1" applyFont="1"/>
    <xf numFmtId="0" fontId="0" fillId="2" borderId="0" xfId="0" applyFill="1"/>
    <xf numFmtId="0" fontId="8" fillId="0" borderId="0" xfId="0" applyFont="1"/>
    <xf numFmtId="0" fontId="7" fillId="2" borderId="0" xfId="0" applyFont="1" applyFill="1"/>
    <xf numFmtId="44" fontId="7" fillId="0" borderId="0" xfId="1" applyFont="1" applyBorder="1"/>
    <xf numFmtId="44" fontId="7" fillId="0" borderId="0" xfId="1" applyFont="1" applyFill="1" applyBorder="1"/>
    <xf numFmtId="44" fontId="0" fillId="0" borderId="0" xfId="0" applyNumberFormat="1"/>
    <xf numFmtId="44" fontId="7" fillId="2" borderId="0" xfId="1" applyFont="1" applyFill="1" applyBorder="1"/>
    <xf numFmtId="0" fontId="11" fillId="2" borderId="1" xfId="0" applyFont="1" applyFill="1" applyBorder="1"/>
    <xf numFmtId="44" fontId="11" fillId="2" borderId="1" xfId="1" applyFont="1" applyFill="1" applyBorder="1"/>
    <xf numFmtId="1" fontId="7" fillId="2" borderId="1" xfId="1" applyNumberFormat="1" applyFont="1" applyFill="1" applyBorder="1"/>
    <xf numFmtId="1" fontId="7" fillId="2" borderId="1" xfId="0" applyNumberFormat="1" applyFont="1" applyFill="1" applyBorder="1" applyAlignment="1">
      <alignment horizontal="right"/>
    </xf>
    <xf numFmtId="44" fontId="7" fillId="0" borderId="1" xfId="1" applyFont="1" applyFill="1" applyBorder="1"/>
    <xf numFmtId="14" fontId="7" fillId="0" borderId="1" xfId="0" applyNumberFormat="1" applyFont="1" applyBorder="1"/>
    <xf numFmtId="0" fontId="7" fillId="2" borderId="2" xfId="0" applyFont="1" applyFill="1" applyBorder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4" fontId="5" fillId="0" borderId="0" xfId="0" applyNumberFormat="1" applyFont="1"/>
    <xf numFmtId="44" fontId="7" fillId="2" borderId="0" xfId="0" applyNumberFormat="1" applyFont="1" applyFill="1"/>
    <xf numFmtId="6" fontId="7" fillId="0" borderId="1" xfId="1" applyNumberFormat="1" applyFont="1" applyBorder="1"/>
    <xf numFmtId="0" fontId="10" fillId="0" borderId="0" xfId="0" applyFont="1"/>
    <xf numFmtId="16" fontId="10" fillId="0" borderId="0" xfId="0" applyNumberFormat="1" applyFont="1"/>
    <xf numFmtId="44" fontId="10" fillId="0" borderId="0" xfId="1" applyFont="1" applyBorder="1"/>
    <xf numFmtId="44" fontId="4" fillId="0" borderId="0" xfId="1" applyFont="1" applyBorder="1"/>
    <xf numFmtId="44" fontId="0" fillId="0" borderId="0" xfId="1" applyFont="1" applyBorder="1"/>
    <xf numFmtId="44" fontId="3" fillId="0" borderId="0" xfId="1" applyFont="1" applyBorder="1"/>
    <xf numFmtId="44" fontId="6" fillId="0" borderId="0" xfId="1" applyFont="1" applyBorder="1"/>
    <xf numFmtId="164" fontId="0" fillId="2" borderId="0" xfId="0" applyNumberFormat="1" applyFill="1"/>
    <xf numFmtId="44" fontId="11" fillId="0" borderId="1" xfId="1" applyFont="1" applyBorder="1"/>
    <xf numFmtId="44" fontId="11" fillId="2" borderId="2" xfId="1" applyFont="1" applyFill="1" applyBorder="1"/>
    <xf numFmtId="44" fontId="13" fillId="2" borderId="1" xfId="1" applyFont="1" applyFill="1" applyBorder="1"/>
    <xf numFmtId="44" fontId="11" fillId="0" borderId="1" xfId="1" applyFont="1" applyFill="1" applyBorder="1"/>
    <xf numFmtId="16" fontId="7" fillId="0" borderId="1" xfId="0" applyNumberFormat="1" applyFont="1" applyBorder="1"/>
    <xf numFmtId="0" fontId="14" fillId="0" borderId="0" xfId="0" applyFont="1"/>
    <xf numFmtId="0" fontId="15" fillId="0" borderId="1" xfId="0" applyFont="1" applyBorder="1"/>
    <xf numFmtId="0" fontId="14" fillId="0" borderId="1" xfId="0" applyFont="1" applyBorder="1"/>
    <xf numFmtId="0" fontId="14" fillId="2" borderId="1" xfId="0" applyFont="1" applyFill="1" applyBorder="1"/>
    <xf numFmtId="14" fontId="14" fillId="0" borderId="1" xfId="0" applyNumberFormat="1" applyFont="1" applyBorder="1"/>
    <xf numFmtId="14" fontId="14" fillId="2" borderId="1" xfId="1" applyNumberFormat="1" applyFont="1" applyFill="1" applyBorder="1"/>
    <xf numFmtId="44" fontId="16" fillId="0" borderId="1" xfId="1" applyFont="1" applyBorder="1"/>
    <xf numFmtId="44" fontId="14" fillId="0" borderId="1" xfId="1" applyFont="1" applyBorder="1"/>
    <xf numFmtId="14" fontId="14" fillId="2" borderId="1" xfId="0" applyNumberFormat="1" applyFont="1" applyFill="1" applyBorder="1"/>
    <xf numFmtId="0" fontId="14" fillId="2" borderId="3" xfId="0" applyFont="1" applyFill="1" applyBorder="1"/>
    <xf numFmtId="44" fontId="16" fillId="2" borderId="1" xfId="1" applyFont="1" applyFill="1" applyBorder="1"/>
    <xf numFmtId="164" fontId="14" fillId="2" borderId="1" xfId="0" applyNumberFormat="1" applyFont="1" applyFill="1" applyBorder="1"/>
    <xf numFmtId="0" fontId="18" fillId="0" borderId="1" xfId="0" applyFont="1" applyBorder="1"/>
    <xf numFmtId="0" fontId="8" fillId="2" borderId="1" xfId="0" applyFont="1" applyFill="1" applyBorder="1"/>
    <xf numFmtId="44" fontId="8" fillId="0" borderId="1" xfId="1" applyFont="1" applyBorder="1"/>
    <xf numFmtId="0" fontId="8" fillId="0" borderId="1" xfId="0" applyFont="1" applyBorder="1"/>
    <xf numFmtId="44" fontId="10" fillId="0" borderId="1" xfId="0" applyNumberFormat="1" applyFont="1" applyBorder="1"/>
    <xf numFmtId="44" fontId="12" fillId="0" borderId="0" xfId="0" applyNumberFormat="1" applyFont="1"/>
    <xf numFmtId="0" fontId="14" fillId="0" borderId="3" xfId="0" applyFont="1" applyBorder="1"/>
    <xf numFmtId="16" fontId="14" fillId="0" borderId="3" xfId="0" applyNumberFormat="1" applyFont="1" applyBorder="1"/>
    <xf numFmtId="164" fontId="14" fillId="0" borderId="3" xfId="0" applyNumberFormat="1" applyFont="1" applyBorder="1"/>
    <xf numFmtId="44" fontId="7" fillId="2" borderId="4" xfId="1" applyFont="1" applyFill="1" applyBorder="1"/>
    <xf numFmtId="44" fontId="0" fillId="2" borderId="0" xfId="0" applyNumberFormat="1" applyFill="1"/>
    <xf numFmtId="0" fontId="11" fillId="0" borderId="1" xfId="0" applyFont="1" applyBorder="1"/>
    <xf numFmtId="0" fontId="4" fillId="0" borderId="0" xfId="0" applyFont="1"/>
    <xf numFmtId="44" fontId="14" fillId="2" borderId="1" xfId="1" applyFont="1" applyFill="1" applyBorder="1"/>
    <xf numFmtId="44" fontId="16" fillId="2" borderId="4" xfId="1" applyFont="1" applyFill="1" applyBorder="1"/>
    <xf numFmtId="44" fontId="16" fillId="0" borderId="1" xfId="1" applyFont="1" applyFill="1" applyBorder="1"/>
    <xf numFmtId="44" fontId="14" fillId="0" borderId="1" xfId="1" applyFont="1" applyFill="1" applyBorder="1"/>
    <xf numFmtId="14" fontId="15" fillId="0" borderId="1" xfId="0" applyNumberFormat="1" applyFont="1" applyBorder="1"/>
    <xf numFmtId="44" fontId="15" fillId="0" borderId="1" xfId="1" applyFont="1" applyBorder="1"/>
    <xf numFmtId="44" fontId="17" fillId="0" borderId="1" xfId="1" applyFont="1" applyBorder="1"/>
    <xf numFmtId="13" fontId="7" fillId="0" borderId="0" xfId="1" applyNumberFormat="1" applyFont="1" applyBorder="1"/>
    <xf numFmtId="0" fontId="7" fillId="0" borderId="1" xfId="0" applyFont="1" applyBorder="1" applyAlignment="1">
      <alignment wrapText="1"/>
    </xf>
    <xf numFmtId="44" fontId="0" fillId="0" borderId="1" xfId="1" applyFont="1" applyBorder="1"/>
    <xf numFmtId="44" fontId="11" fillId="0" borderId="5" xfId="1" applyFont="1" applyFill="1" applyBorder="1"/>
    <xf numFmtId="44" fontId="7" fillId="0" borderId="5" xfId="0" applyNumberFormat="1" applyFont="1" applyBorder="1"/>
    <xf numFmtId="44" fontId="8" fillId="0" borderId="5" xfId="1" applyFont="1" applyFill="1" applyBorder="1"/>
    <xf numFmtId="44" fontId="8" fillId="0" borderId="5" xfId="0" applyNumberFormat="1" applyFont="1" applyBorder="1"/>
    <xf numFmtId="44" fontId="8" fillId="0" borderId="5" xfId="1" applyFont="1" applyBorder="1"/>
    <xf numFmtId="44" fontId="8" fillId="2" borderId="5" xfId="0" applyNumberFormat="1" applyFont="1" applyFill="1" applyBorder="1"/>
    <xf numFmtId="44" fontId="8" fillId="2" borderId="5" xfId="1" applyFont="1" applyFill="1" applyBorder="1"/>
    <xf numFmtId="44" fontId="12" fillId="2" borderId="5" xfId="1" applyFont="1" applyFill="1" applyBorder="1"/>
    <xf numFmtId="0" fontId="8" fillId="0" borderId="5" xfId="0" applyFont="1" applyBorder="1"/>
    <xf numFmtId="0" fontId="9" fillId="0" borderId="5" xfId="0" applyFont="1" applyBorder="1"/>
    <xf numFmtId="44" fontId="11" fillId="2" borderId="5" xfId="1" applyFont="1" applyFill="1" applyBorder="1"/>
    <xf numFmtId="3" fontId="8" fillId="0" borderId="1" xfId="0" applyNumberFormat="1" applyFont="1" applyBorder="1"/>
    <xf numFmtId="44" fontId="10" fillId="0" borderId="1" xfId="1" applyFont="1" applyFill="1" applyBorder="1"/>
    <xf numFmtId="0" fontId="10" fillId="0" borderId="1" xfId="0" applyFont="1" applyBorder="1"/>
    <xf numFmtId="44" fontId="13" fillId="0" borderId="1" xfId="1" applyFont="1" applyFill="1" applyBorder="1"/>
    <xf numFmtId="6" fontId="7" fillId="0" borderId="1" xfId="0" applyNumberFormat="1" applyFont="1" applyBorder="1"/>
    <xf numFmtId="8" fontId="14" fillId="0" borderId="1" xfId="1" applyNumberFormat="1" applyFont="1" applyBorder="1"/>
    <xf numFmtId="0" fontId="0" fillId="0" borderId="6" xfId="0" applyBorder="1"/>
    <xf numFmtId="44" fontId="19" fillId="2" borderId="1" xfId="1" applyFont="1" applyFill="1" applyBorder="1"/>
    <xf numFmtId="164" fontId="15" fillId="0" borderId="1" xfId="0" applyNumberFormat="1" applyFont="1" applyBorder="1"/>
    <xf numFmtId="0" fontId="0" fillId="2" borderId="1" xfId="0" applyFill="1" applyBorder="1"/>
    <xf numFmtId="164" fontId="0" fillId="2" borderId="1" xfId="0" applyNumberFormat="1" applyFill="1" applyBorder="1"/>
    <xf numFmtId="165" fontId="11" fillId="2" borderId="1" xfId="1" applyNumberFormat="1" applyFont="1" applyFill="1" applyBorder="1"/>
    <xf numFmtId="0" fontId="7" fillId="3" borderId="1" xfId="0" applyFont="1" applyFill="1" applyBorder="1"/>
    <xf numFmtId="14" fontId="7" fillId="3" borderId="1" xfId="0" applyNumberFormat="1" applyFont="1" applyFill="1" applyBorder="1"/>
    <xf numFmtId="44" fontId="7" fillId="3" borderId="1" xfId="1" applyFont="1" applyFill="1" applyBorder="1"/>
    <xf numFmtId="44" fontId="10" fillId="3" borderId="1" xfId="1" applyFont="1" applyFill="1" applyBorder="1"/>
    <xf numFmtId="44" fontId="8" fillId="3" borderId="5" xfId="0" applyNumberFormat="1" applyFont="1" applyFill="1" applyBorder="1"/>
    <xf numFmtId="0" fontId="8" fillId="3" borderId="1" xfId="0" applyFont="1" applyFill="1" applyBorder="1"/>
    <xf numFmtId="14" fontId="7" fillId="0" borderId="1" xfId="0" applyNumberFormat="1" applyFont="1" applyBorder="1" applyAlignment="1">
      <alignment horizontal="right"/>
    </xf>
    <xf numFmtId="0" fontId="20" fillId="0" borderId="0" xfId="0" applyFont="1"/>
    <xf numFmtId="0" fontId="20" fillId="0" borderId="7" xfId="0" applyFont="1" applyBorder="1"/>
    <xf numFmtId="14" fontId="18" fillId="0" borderId="1" xfId="0" applyNumberFormat="1" applyFont="1" applyBorder="1"/>
    <xf numFmtId="44" fontId="18" fillId="0" borderId="1" xfId="1" applyFont="1" applyFill="1" applyBorder="1"/>
    <xf numFmtId="44" fontId="21" fillId="0" borderId="1" xfId="1" applyFont="1" applyFill="1" applyBorder="1"/>
    <xf numFmtId="44" fontId="22" fillId="2" borderId="1" xfId="1" applyFont="1" applyFill="1" applyBorder="1"/>
    <xf numFmtId="44" fontId="23" fillId="0" borderId="1" xfId="1" applyFont="1" applyBorder="1"/>
    <xf numFmtId="0" fontId="24" fillId="0" borderId="0" xfId="0" applyFont="1"/>
    <xf numFmtId="44" fontId="24" fillId="0" borderId="1" xfId="1" applyFont="1" applyBorder="1"/>
    <xf numFmtId="44" fontId="24" fillId="2" borderId="1" xfId="1" applyFont="1" applyFill="1" applyBorder="1"/>
    <xf numFmtId="44" fontId="24" fillId="2" borderId="2" xfId="1" applyFont="1" applyFill="1" applyBorder="1"/>
    <xf numFmtId="44" fontId="23" fillId="0" borderId="1" xfId="0" applyNumberFormat="1" applyFont="1" applyBorder="1"/>
    <xf numFmtId="44" fontId="24" fillId="0" borderId="1" xfId="1" applyFont="1" applyFill="1" applyBorder="1"/>
    <xf numFmtId="44" fontId="23" fillId="2" borderId="1" xfId="1" applyFont="1" applyFill="1" applyBorder="1"/>
    <xf numFmtId="44" fontId="23" fillId="0" borderId="1" xfId="1" applyFont="1" applyFill="1" applyBorder="1"/>
    <xf numFmtId="44" fontId="23" fillId="3" borderId="1" xfId="1" applyFont="1" applyFill="1" applyBorder="1"/>
    <xf numFmtId="44" fontId="14" fillId="0" borderId="0" xfId="1" applyFont="1"/>
    <xf numFmtId="44" fontId="26" fillId="2" borderId="1" xfId="1" applyFont="1" applyFill="1" applyBorder="1"/>
    <xf numFmtId="0" fontId="25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26"/>
  <sheetViews>
    <sheetView tabSelected="1" workbookViewId="0">
      <selection activeCell="G74" sqref="G74"/>
    </sheetView>
  </sheetViews>
  <sheetFormatPr defaultRowHeight="14.4" x14ac:dyDescent="0.3"/>
  <cols>
    <col min="1" max="1" width="12.77734375" customWidth="1"/>
    <col min="2" max="2" width="11.21875" customWidth="1"/>
    <col min="3" max="3" width="4.44140625" customWidth="1"/>
    <col min="4" max="4" width="8.6640625" customWidth="1"/>
    <col min="5" max="5" width="7.5546875" customWidth="1"/>
    <col min="6" max="6" width="9.21875" customWidth="1"/>
    <col min="7" max="7" width="9.77734375" bestFit="1" customWidth="1"/>
    <col min="8" max="8" width="7" bestFit="1" customWidth="1"/>
    <col min="9" max="9" width="6.21875" bestFit="1" customWidth="1"/>
    <col min="10" max="10" width="7.44140625" bestFit="1" customWidth="1"/>
    <col min="11" max="11" width="7.6640625" bestFit="1" customWidth="1"/>
    <col min="12" max="12" width="9.6640625" bestFit="1" customWidth="1"/>
    <col min="13" max="13" width="7.5546875" bestFit="1" customWidth="1"/>
    <col min="14" max="14" width="10.88671875" customWidth="1"/>
    <col min="15" max="15" width="7.33203125" bestFit="1" customWidth="1"/>
    <col min="16" max="16" width="7" bestFit="1" customWidth="1"/>
    <col min="17" max="17" width="11.44140625" bestFit="1" customWidth="1"/>
    <col min="18" max="18" width="10.33203125" customWidth="1"/>
    <col min="19" max="19" width="32.88671875" customWidth="1"/>
    <col min="20" max="20" width="13.33203125" customWidth="1"/>
  </cols>
  <sheetData>
    <row r="1" spans="1:20" x14ac:dyDescent="0.3">
      <c r="A1" t="s">
        <v>35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20" x14ac:dyDescent="0.3">
      <c r="A2" s="6"/>
      <c r="B2" s="6" t="s">
        <v>0</v>
      </c>
      <c r="C2" s="6"/>
      <c r="D2" s="6" t="s">
        <v>1</v>
      </c>
      <c r="E2" s="6" t="s">
        <v>10</v>
      </c>
      <c r="F2" s="6" t="s">
        <v>2</v>
      </c>
      <c r="G2" s="6" t="s">
        <v>23</v>
      </c>
      <c r="H2" s="6" t="s">
        <v>3</v>
      </c>
      <c r="I2" s="6" t="s">
        <v>16</v>
      </c>
      <c r="J2" s="6" t="s">
        <v>4</v>
      </c>
      <c r="K2" s="6" t="s">
        <v>11</v>
      </c>
      <c r="L2" s="6" t="s">
        <v>9</v>
      </c>
      <c r="M2" s="6" t="s">
        <v>5</v>
      </c>
      <c r="N2" s="6" t="s">
        <v>6</v>
      </c>
      <c r="O2" s="6" t="s">
        <v>12</v>
      </c>
      <c r="P2" s="6" t="s">
        <v>7</v>
      </c>
      <c r="Q2" s="6" t="s">
        <v>8</v>
      </c>
      <c r="R2" s="6" t="s">
        <v>62</v>
      </c>
      <c r="S2" s="7" t="s">
        <v>33</v>
      </c>
    </row>
    <row r="3" spans="1:20" x14ac:dyDescent="0.3">
      <c r="A3" s="59"/>
      <c r="B3" s="59"/>
      <c r="C3" s="59"/>
      <c r="D3" s="7">
        <v>209</v>
      </c>
      <c r="E3" s="8"/>
      <c r="F3" s="8"/>
      <c r="G3" s="8"/>
      <c r="H3" s="8"/>
      <c r="I3" s="8"/>
      <c r="J3" s="8"/>
      <c r="K3" s="8"/>
      <c r="L3" s="8"/>
      <c r="M3" s="8">
        <v>11</v>
      </c>
      <c r="N3" s="8"/>
      <c r="O3" s="8"/>
      <c r="P3" s="8"/>
      <c r="Q3" s="118">
        <v>11</v>
      </c>
      <c r="R3" s="82"/>
      <c r="S3" s="80" t="s">
        <v>42</v>
      </c>
    </row>
    <row r="4" spans="1:20" x14ac:dyDescent="0.3"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119"/>
      <c r="S4" s="7"/>
    </row>
    <row r="5" spans="1:20" x14ac:dyDescent="0.3">
      <c r="A5" s="7" t="s">
        <v>21</v>
      </c>
      <c r="B5" s="27">
        <v>45428</v>
      </c>
      <c r="C5" s="7"/>
      <c r="D5" s="70">
        <v>213</v>
      </c>
      <c r="E5" s="42"/>
      <c r="F5" s="42"/>
      <c r="G5" s="42"/>
      <c r="H5" s="42"/>
      <c r="I5" s="42"/>
      <c r="J5" s="42"/>
      <c r="K5" s="42"/>
      <c r="L5" s="42"/>
      <c r="M5" s="42">
        <v>11</v>
      </c>
      <c r="N5" s="42"/>
      <c r="O5" s="42"/>
      <c r="P5" s="42"/>
      <c r="Q5" s="120">
        <f t="shared" ref="Q5:Q16" si="0">SUM(E5:P5)</f>
        <v>11</v>
      </c>
      <c r="R5" s="83"/>
      <c r="S5" s="80" t="s">
        <v>42</v>
      </c>
    </row>
    <row r="6" spans="1:20" x14ac:dyDescent="0.3">
      <c r="A6" s="11" t="s">
        <v>22</v>
      </c>
      <c r="B6" s="27">
        <v>45428</v>
      </c>
      <c r="C6" s="11"/>
      <c r="D6" s="11">
        <v>214</v>
      </c>
      <c r="E6" s="23"/>
      <c r="F6" s="23"/>
      <c r="G6" s="23">
        <v>90</v>
      </c>
      <c r="H6" s="23"/>
      <c r="I6" s="23"/>
      <c r="J6" s="23"/>
      <c r="K6" s="23"/>
      <c r="L6" s="23"/>
      <c r="M6" s="23"/>
      <c r="N6" s="23"/>
      <c r="O6" s="23"/>
      <c r="P6" s="23">
        <v>18</v>
      </c>
      <c r="Q6" s="121">
        <f t="shared" si="0"/>
        <v>108</v>
      </c>
      <c r="R6" s="84"/>
      <c r="S6" s="7" t="s">
        <v>40</v>
      </c>
      <c r="T6" s="15"/>
    </row>
    <row r="7" spans="1:20" x14ac:dyDescent="0.3">
      <c r="A7" s="11" t="s">
        <v>24</v>
      </c>
      <c r="B7" s="27">
        <v>45428</v>
      </c>
      <c r="C7" s="11"/>
      <c r="D7" s="11">
        <v>215</v>
      </c>
      <c r="E7" s="23">
        <v>100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121">
        <f t="shared" si="0"/>
        <v>100</v>
      </c>
      <c r="R7" s="84"/>
      <c r="S7" s="7" t="s">
        <v>44</v>
      </c>
      <c r="T7" s="15"/>
    </row>
    <row r="8" spans="1:20" x14ac:dyDescent="0.3">
      <c r="A8" s="11" t="s">
        <v>25</v>
      </c>
      <c r="B8" s="27">
        <v>45428</v>
      </c>
      <c r="C8" s="11"/>
      <c r="D8" s="7">
        <v>216</v>
      </c>
      <c r="E8" s="23"/>
      <c r="F8" s="23"/>
      <c r="G8" s="23"/>
      <c r="H8" s="23"/>
      <c r="I8" s="23"/>
      <c r="J8" s="23"/>
      <c r="K8" s="23">
        <v>101.8</v>
      </c>
      <c r="L8" s="23"/>
      <c r="M8" s="23"/>
      <c r="N8" s="23"/>
      <c r="O8" s="23"/>
      <c r="P8" s="23"/>
      <c r="Q8" s="121">
        <f t="shared" si="0"/>
        <v>101.8</v>
      </c>
      <c r="R8" s="84"/>
      <c r="S8" s="7" t="s">
        <v>43</v>
      </c>
      <c r="T8" s="15"/>
    </row>
    <row r="9" spans="1:20" x14ac:dyDescent="0.3">
      <c r="A9" s="28" t="s">
        <v>26</v>
      </c>
      <c r="B9" s="27">
        <v>45428</v>
      </c>
      <c r="C9" s="28"/>
      <c r="D9" s="11">
        <v>217</v>
      </c>
      <c r="E9" s="43"/>
      <c r="F9" s="43">
        <v>350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122">
        <f t="shared" si="0"/>
        <v>350</v>
      </c>
      <c r="R9" s="84"/>
      <c r="S9" s="7" t="s">
        <v>45</v>
      </c>
      <c r="T9" s="15"/>
    </row>
    <row r="10" spans="1:20" x14ac:dyDescent="0.3">
      <c r="A10" s="28" t="s">
        <v>27</v>
      </c>
      <c r="B10" s="27">
        <v>45428</v>
      </c>
      <c r="C10" s="28"/>
      <c r="D10" s="11">
        <v>218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>
        <v>35.21</v>
      </c>
      <c r="Q10" s="123">
        <f t="shared" si="0"/>
        <v>35.21</v>
      </c>
      <c r="R10" s="84"/>
      <c r="S10" s="7" t="s">
        <v>37</v>
      </c>
      <c r="T10" s="15"/>
    </row>
    <row r="11" spans="1:20" x14ac:dyDescent="0.3">
      <c r="A11" s="22" t="s">
        <v>28</v>
      </c>
      <c r="B11" s="27">
        <v>45428</v>
      </c>
      <c r="C11" s="22"/>
      <c r="D11" s="7">
        <v>219</v>
      </c>
      <c r="E11" s="23"/>
      <c r="F11" s="23"/>
      <c r="G11" s="23"/>
      <c r="H11" s="23"/>
      <c r="I11" s="23"/>
      <c r="J11" s="23"/>
      <c r="K11" s="23">
        <v>32</v>
      </c>
      <c r="L11" s="23"/>
      <c r="M11" s="23"/>
      <c r="N11" s="23"/>
      <c r="O11" s="23"/>
      <c r="P11" s="23">
        <v>6.4</v>
      </c>
      <c r="Q11" s="121">
        <f t="shared" si="0"/>
        <v>38.4</v>
      </c>
      <c r="R11" s="85"/>
      <c r="S11" s="7" t="s">
        <v>41</v>
      </c>
      <c r="T11" s="15"/>
    </row>
    <row r="12" spans="1:20" x14ac:dyDescent="0.3">
      <c r="A12" s="22" t="s">
        <v>29</v>
      </c>
      <c r="B12" s="27">
        <v>45428</v>
      </c>
      <c r="C12" s="22"/>
      <c r="D12" s="11">
        <v>220</v>
      </c>
      <c r="E12" s="23"/>
      <c r="F12" s="23"/>
      <c r="G12" s="23"/>
      <c r="H12" s="23"/>
      <c r="I12" s="23"/>
      <c r="J12" s="23">
        <v>240.63</v>
      </c>
      <c r="K12" s="23"/>
      <c r="L12" s="23"/>
      <c r="M12" s="23"/>
      <c r="N12" s="23"/>
      <c r="O12" s="23"/>
      <c r="P12" s="23"/>
      <c r="Q12" s="121">
        <f t="shared" si="0"/>
        <v>240.63</v>
      </c>
      <c r="R12" s="85"/>
      <c r="S12" s="7" t="s">
        <v>36</v>
      </c>
      <c r="T12" s="15"/>
    </row>
    <row r="13" spans="1:20" x14ac:dyDescent="0.3">
      <c r="A13" s="22" t="s">
        <v>30</v>
      </c>
      <c r="B13" s="27">
        <v>45428</v>
      </c>
      <c r="C13" s="10"/>
      <c r="D13" s="11">
        <v>221</v>
      </c>
      <c r="E13" s="23"/>
      <c r="F13" s="23"/>
      <c r="G13" s="23"/>
      <c r="H13" s="23"/>
      <c r="I13" s="23"/>
      <c r="J13" s="23"/>
      <c r="K13" s="23">
        <v>65.28</v>
      </c>
      <c r="L13" s="23"/>
      <c r="M13" s="23"/>
      <c r="N13" s="23"/>
      <c r="O13" s="23"/>
      <c r="P13" s="23">
        <v>13.05</v>
      </c>
      <c r="Q13" s="121">
        <f t="shared" si="0"/>
        <v>78.33</v>
      </c>
      <c r="R13" s="85"/>
      <c r="S13" s="7" t="s">
        <v>38</v>
      </c>
      <c r="T13" s="15"/>
    </row>
    <row r="14" spans="1:20" x14ac:dyDescent="0.3">
      <c r="A14" s="22" t="s">
        <v>31</v>
      </c>
      <c r="B14" s="27">
        <v>45428</v>
      </c>
      <c r="C14" s="10"/>
      <c r="D14" s="7">
        <v>222</v>
      </c>
      <c r="E14" s="23"/>
      <c r="F14" s="23"/>
      <c r="G14" s="23"/>
      <c r="H14" s="23"/>
      <c r="I14" s="23"/>
      <c r="J14" s="23"/>
      <c r="K14" s="23"/>
      <c r="L14" s="23"/>
      <c r="M14" s="23"/>
      <c r="N14" s="23">
        <v>728.99</v>
      </c>
      <c r="O14" s="23"/>
      <c r="P14" s="23"/>
      <c r="Q14" s="121">
        <f t="shared" si="0"/>
        <v>728.99</v>
      </c>
      <c r="R14" s="85"/>
      <c r="S14" s="7" t="s">
        <v>38</v>
      </c>
      <c r="T14" s="15"/>
    </row>
    <row r="15" spans="1:20" x14ac:dyDescent="0.3">
      <c r="A15" s="22" t="s">
        <v>32</v>
      </c>
      <c r="B15" s="27">
        <v>45428</v>
      </c>
      <c r="C15" s="11"/>
      <c r="D15" s="11">
        <v>223</v>
      </c>
      <c r="E15" s="23"/>
      <c r="F15" s="23"/>
      <c r="G15" s="23"/>
      <c r="H15" s="23"/>
      <c r="I15" s="23"/>
      <c r="J15" s="23"/>
      <c r="K15" s="23"/>
      <c r="L15" s="23"/>
      <c r="M15" s="23"/>
      <c r="N15" s="23">
        <v>303.2</v>
      </c>
      <c r="O15" s="23"/>
      <c r="P15" s="23"/>
      <c r="Q15" s="121">
        <f t="shared" si="0"/>
        <v>303.2</v>
      </c>
      <c r="R15" s="85"/>
      <c r="S15" s="7" t="s">
        <v>38</v>
      </c>
      <c r="T15" s="15"/>
    </row>
    <row r="16" spans="1:20" x14ac:dyDescent="0.3">
      <c r="A16" s="7" t="s">
        <v>34</v>
      </c>
      <c r="B16" s="27">
        <v>45428</v>
      </c>
      <c r="C16" s="7"/>
      <c r="D16" s="7">
        <v>224</v>
      </c>
      <c r="E16" s="45"/>
      <c r="F16" s="45"/>
      <c r="G16" s="6">
        <v>70.77</v>
      </c>
      <c r="H16" s="45"/>
      <c r="I16" s="45"/>
      <c r="J16" s="45"/>
      <c r="K16" s="45"/>
      <c r="L16" s="45"/>
      <c r="M16" s="45"/>
      <c r="N16" s="45"/>
      <c r="O16" s="45"/>
      <c r="P16" s="6"/>
      <c r="Q16" s="124">
        <f t="shared" si="0"/>
        <v>70.77</v>
      </c>
      <c r="R16" s="86"/>
      <c r="S16" s="7" t="s">
        <v>39</v>
      </c>
      <c r="T16" s="15"/>
    </row>
    <row r="17" spans="1:21" x14ac:dyDescent="0.3">
      <c r="A17" s="7" t="s">
        <v>46</v>
      </c>
      <c r="B17" s="27" t="s">
        <v>47</v>
      </c>
      <c r="C17" s="7"/>
      <c r="D17" s="7">
        <v>225</v>
      </c>
      <c r="E17" s="45"/>
      <c r="F17" s="45"/>
      <c r="G17" s="45"/>
      <c r="H17" s="45"/>
      <c r="I17" s="45"/>
      <c r="J17" s="45"/>
      <c r="K17" s="45"/>
      <c r="L17" s="45">
        <v>1287.27</v>
      </c>
      <c r="M17" s="45"/>
      <c r="N17" s="45"/>
      <c r="O17" s="45"/>
      <c r="P17" s="45"/>
      <c r="Q17" s="124">
        <f>SUM(L17:P17)</f>
        <v>1287.27</v>
      </c>
      <c r="R17" s="86"/>
      <c r="S17" s="60" t="s">
        <v>50</v>
      </c>
      <c r="T17" s="15"/>
      <c r="U17" s="32"/>
    </row>
    <row r="18" spans="1:21" x14ac:dyDescent="0.3">
      <c r="A18" s="11" t="s">
        <v>26</v>
      </c>
      <c r="B18" s="12" t="s">
        <v>47</v>
      </c>
      <c r="C18" s="11"/>
      <c r="D18" s="7">
        <v>226</v>
      </c>
      <c r="E18" s="23"/>
      <c r="F18" s="23">
        <v>525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121">
        <f>SUM(F18:P18)</f>
        <v>525</v>
      </c>
      <c r="R18" s="87"/>
      <c r="S18" s="7" t="s">
        <v>45</v>
      </c>
      <c r="T18" s="15"/>
      <c r="U18" s="32"/>
    </row>
    <row r="19" spans="1:21" x14ac:dyDescent="0.3">
      <c r="A19" s="22" t="s">
        <v>48</v>
      </c>
      <c r="B19" s="12">
        <v>45473</v>
      </c>
      <c r="C19" s="11"/>
      <c r="D19" s="11" t="s">
        <v>49</v>
      </c>
      <c r="E19" s="11"/>
      <c r="F19" s="13"/>
      <c r="G19" s="13"/>
      <c r="H19" s="13"/>
      <c r="I19" s="13"/>
      <c r="J19" s="13"/>
      <c r="K19" s="13">
        <v>18</v>
      </c>
      <c r="L19" s="13"/>
      <c r="M19" s="13"/>
      <c r="N19" s="13"/>
      <c r="O19" s="13"/>
      <c r="P19" s="81"/>
      <c r="Q19" s="125">
        <f>SUM(K19:P19)</f>
        <v>18</v>
      </c>
      <c r="R19" s="88"/>
      <c r="S19" s="60"/>
      <c r="T19" s="15"/>
    </row>
    <row r="20" spans="1:21" x14ac:dyDescent="0.3">
      <c r="A20" s="22" t="s">
        <v>26</v>
      </c>
      <c r="B20" s="12">
        <v>45484</v>
      </c>
      <c r="C20" s="11"/>
      <c r="D20" s="11">
        <v>227</v>
      </c>
      <c r="E20" s="11"/>
      <c r="F20" s="13">
        <v>350</v>
      </c>
      <c r="G20" s="13"/>
      <c r="H20" s="13"/>
      <c r="I20" s="13"/>
      <c r="J20" s="13"/>
      <c r="K20" s="13"/>
      <c r="L20" s="13"/>
      <c r="M20" s="13"/>
      <c r="N20" s="13"/>
      <c r="O20" s="13"/>
      <c r="P20" s="81"/>
      <c r="Q20" s="126">
        <f t="shared" ref="Q20:Q25" si="1">SUM(F20:P20)</f>
        <v>350</v>
      </c>
      <c r="R20" s="89"/>
      <c r="S20" s="7" t="s">
        <v>45</v>
      </c>
      <c r="T20" s="15"/>
    </row>
    <row r="21" spans="1:21" x14ac:dyDescent="0.3">
      <c r="A21" s="22" t="s">
        <v>51</v>
      </c>
      <c r="B21" s="12">
        <v>45484</v>
      </c>
      <c r="C21" s="11"/>
      <c r="D21" s="11">
        <v>228</v>
      </c>
      <c r="E21" s="11"/>
      <c r="F21" s="13"/>
      <c r="G21" s="13"/>
      <c r="H21" s="13"/>
      <c r="I21" s="13"/>
      <c r="J21" s="13"/>
      <c r="K21" s="13"/>
      <c r="L21" s="13"/>
      <c r="M21" s="13">
        <v>22</v>
      </c>
      <c r="N21" s="13"/>
      <c r="O21" s="13"/>
      <c r="P21" s="81"/>
      <c r="Q21" s="125">
        <v>22</v>
      </c>
      <c r="R21" s="88"/>
      <c r="S21" s="80" t="s">
        <v>42</v>
      </c>
      <c r="T21" s="15"/>
    </row>
    <row r="22" spans="1:21" x14ac:dyDescent="0.3">
      <c r="A22" s="7" t="s">
        <v>52</v>
      </c>
      <c r="B22" s="12">
        <v>45484</v>
      </c>
      <c r="C22" s="7"/>
      <c r="D22" s="7">
        <v>229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>
        <v>33.590000000000003</v>
      </c>
      <c r="P22" s="8"/>
      <c r="Q22" s="118">
        <f t="shared" si="1"/>
        <v>33.590000000000003</v>
      </c>
      <c r="R22" s="86"/>
      <c r="S22" s="7" t="s">
        <v>37</v>
      </c>
    </row>
    <row r="23" spans="1:21" x14ac:dyDescent="0.3">
      <c r="A23" s="7" t="s">
        <v>53</v>
      </c>
      <c r="B23" s="12">
        <v>45484</v>
      </c>
      <c r="C23" s="7"/>
      <c r="D23" s="7">
        <v>230</v>
      </c>
      <c r="E23" s="8"/>
      <c r="F23" s="8"/>
      <c r="G23" s="8"/>
      <c r="H23" s="8"/>
      <c r="I23" s="8"/>
      <c r="J23" s="8"/>
      <c r="K23" s="8">
        <v>32</v>
      </c>
      <c r="L23" s="8"/>
      <c r="M23" s="8"/>
      <c r="N23" s="8"/>
      <c r="O23" s="8"/>
      <c r="P23" s="8">
        <v>6.4</v>
      </c>
      <c r="Q23" s="118">
        <f t="shared" si="1"/>
        <v>38.4</v>
      </c>
      <c r="R23" s="86"/>
      <c r="S23" s="7" t="s">
        <v>41</v>
      </c>
    </row>
    <row r="24" spans="1:21" x14ac:dyDescent="0.3">
      <c r="A24" s="70" t="s">
        <v>32</v>
      </c>
      <c r="B24" s="27">
        <v>45484</v>
      </c>
      <c r="C24" s="9"/>
      <c r="D24" s="7">
        <v>231</v>
      </c>
      <c r="E24" s="7"/>
      <c r="F24" s="7"/>
      <c r="G24" s="13"/>
      <c r="H24" s="13"/>
      <c r="I24" s="13"/>
      <c r="J24" s="13"/>
      <c r="K24" s="13"/>
      <c r="L24" s="13"/>
      <c r="M24" s="13"/>
      <c r="N24" s="13">
        <v>60.6</v>
      </c>
      <c r="O24" s="13"/>
      <c r="P24" s="13"/>
      <c r="Q24" s="125">
        <f t="shared" si="1"/>
        <v>60.6</v>
      </c>
      <c r="S24" s="7" t="s">
        <v>38</v>
      </c>
      <c r="U24" s="21"/>
    </row>
    <row r="25" spans="1:21" x14ac:dyDescent="0.3">
      <c r="A25" s="7" t="s">
        <v>31</v>
      </c>
      <c r="B25" s="27">
        <v>45484</v>
      </c>
      <c r="C25" s="9"/>
      <c r="D25" s="7">
        <v>232</v>
      </c>
      <c r="E25" s="7"/>
      <c r="F25" s="7"/>
      <c r="G25" s="13"/>
      <c r="H25" s="13"/>
      <c r="I25" s="13"/>
      <c r="J25" s="13"/>
      <c r="K25" s="13"/>
      <c r="L25" s="13"/>
      <c r="M25" s="13"/>
      <c r="N25" s="13">
        <v>242.73</v>
      </c>
      <c r="O25" s="13"/>
      <c r="P25" s="13"/>
      <c r="Q25" s="125">
        <f t="shared" si="1"/>
        <v>242.73</v>
      </c>
      <c r="R25" s="86"/>
      <c r="S25" s="7" t="s">
        <v>38</v>
      </c>
    </row>
    <row r="26" spans="1:21" x14ac:dyDescent="0.3">
      <c r="A26" s="7" t="s">
        <v>54</v>
      </c>
      <c r="B26" s="27">
        <v>45540</v>
      </c>
      <c r="C26" s="7"/>
      <c r="D26" s="7">
        <v>233</v>
      </c>
      <c r="E26" s="7"/>
      <c r="F26" s="7"/>
      <c r="G26" s="13"/>
      <c r="H26" s="13"/>
      <c r="I26" s="13"/>
      <c r="J26" s="13"/>
      <c r="K26" s="13">
        <v>80</v>
      </c>
      <c r="L26" s="13"/>
      <c r="M26" s="13"/>
      <c r="N26" s="13"/>
      <c r="O26" s="13"/>
      <c r="P26" s="13"/>
      <c r="Q26" s="125">
        <f t="shared" ref="Q26:Q35" si="2">SUM(F26:P26)</f>
        <v>80</v>
      </c>
      <c r="R26" s="86"/>
      <c r="S26" s="60" t="s">
        <v>50</v>
      </c>
    </row>
    <row r="27" spans="1:21" x14ac:dyDescent="0.3">
      <c r="A27" s="7" t="s">
        <v>55</v>
      </c>
      <c r="B27" s="27">
        <v>45540</v>
      </c>
      <c r="C27" s="7"/>
      <c r="D27" s="7">
        <v>234</v>
      </c>
      <c r="E27" s="7"/>
      <c r="F27" s="7"/>
      <c r="G27" s="13"/>
      <c r="H27" s="13"/>
      <c r="I27" s="13"/>
      <c r="J27" s="13"/>
      <c r="K27" s="13"/>
      <c r="L27" s="13"/>
      <c r="M27" s="13">
        <v>11</v>
      </c>
      <c r="N27" s="13"/>
      <c r="O27" s="13"/>
      <c r="P27" s="13"/>
      <c r="Q27" s="125">
        <v>11</v>
      </c>
      <c r="R27" s="86"/>
      <c r="S27" s="80" t="s">
        <v>42</v>
      </c>
    </row>
    <row r="28" spans="1:21" x14ac:dyDescent="0.3">
      <c r="A28" s="7" t="s">
        <v>26</v>
      </c>
      <c r="B28" s="27">
        <v>45540</v>
      </c>
      <c r="C28" s="7"/>
      <c r="D28" s="7">
        <v>235</v>
      </c>
      <c r="E28" s="7"/>
      <c r="F28" s="97">
        <v>795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25">
        <f t="shared" si="2"/>
        <v>795</v>
      </c>
      <c r="R28" s="86"/>
      <c r="S28" s="7" t="s">
        <v>45</v>
      </c>
    </row>
    <row r="29" spans="1:21" x14ac:dyDescent="0.3">
      <c r="A29" s="13" t="s">
        <v>56</v>
      </c>
      <c r="B29" s="27">
        <v>45540</v>
      </c>
      <c r="C29" s="11"/>
      <c r="D29" s="11">
        <v>236</v>
      </c>
      <c r="E29" s="13"/>
      <c r="F29" s="13"/>
      <c r="G29" s="23">
        <v>719.24</v>
      </c>
      <c r="H29" s="13"/>
      <c r="I29" s="13"/>
      <c r="J29" s="13"/>
      <c r="K29" s="68"/>
      <c r="L29" s="13"/>
      <c r="M29" s="13"/>
      <c r="N29" s="13"/>
      <c r="O29" s="13"/>
      <c r="P29" s="23"/>
      <c r="Q29" s="125">
        <f t="shared" si="2"/>
        <v>719.24</v>
      </c>
      <c r="R29" s="86"/>
      <c r="S29" s="62" t="s">
        <v>59</v>
      </c>
    </row>
    <row r="30" spans="1:21" x14ac:dyDescent="0.3">
      <c r="A30" s="11" t="s">
        <v>53</v>
      </c>
      <c r="B30" s="27">
        <v>45540</v>
      </c>
      <c r="C30" s="11"/>
      <c r="D30" s="11">
        <v>237</v>
      </c>
      <c r="E30" s="13"/>
      <c r="F30" s="13"/>
      <c r="G30" s="13"/>
      <c r="H30" s="13"/>
      <c r="I30" s="13"/>
      <c r="J30" s="13"/>
      <c r="K30" s="13">
        <v>32</v>
      </c>
      <c r="L30" s="13"/>
      <c r="M30" s="13"/>
      <c r="N30" s="13"/>
      <c r="O30" s="13"/>
      <c r="P30" s="13">
        <v>6.4</v>
      </c>
      <c r="Q30" s="125">
        <f t="shared" si="2"/>
        <v>38.4</v>
      </c>
      <c r="R30" s="86"/>
      <c r="S30" s="7" t="s">
        <v>41</v>
      </c>
    </row>
    <row r="31" spans="1:21" x14ac:dyDescent="0.3">
      <c r="A31" s="22" t="s">
        <v>57</v>
      </c>
      <c r="B31" s="27">
        <v>45540</v>
      </c>
      <c r="C31" s="11"/>
      <c r="D31" s="11"/>
      <c r="E31" s="13"/>
      <c r="F31" s="13"/>
      <c r="G31" s="13">
        <v>59.93</v>
      </c>
      <c r="H31" s="13"/>
      <c r="I31" s="13"/>
      <c r="J31" s="13"/>
      <c r="K31" s="13"/>
      <c r="L31" s="13"/>
      <c r="M31" s="13"/>
      <c r="N31" s="13"/>
      <c r="O31" s="13"/>
      <c r="P31" s="13"/>
      <c r="Q31" s="125">
        <f t="shared" si="2"/>
        <v>59.93</v>
      </c>
      <c r="R31" s="86"/>
      <c r="S31" s="7" t="s">
        <v>40</v>
      </c>
    </row>
    <row r="32" spans="1:21" x14ac:dyDescent="0.3">
      <c r="A32" s="11" t="s">
        <v>58</v>
      </c>
      <c r="B32" s="27">
        <v>45540</v>
      </c>
      <c r="C32" s="11"/>
      <c r="D32" s="11"/>
      <c r="E32" s="13"/>
      <c r="F32" s="13"/>
      <c r="G32" s="13"/>
      <c r="H32" s="13"/>
      <c r="I32" s="13"/>
      <c r="J32" s="13"/>
      <c r="K32" s="13">
        <v>45</v>
      </c>
      <c r="L32" s="13"/>
      <c r="M32" s="13"/>
      <c r="N32" s="13"/>
      <c r="O32" s="13"/>
      <c r="P32" s="13"/>
      <c r="Q32" s="125">
        <f t="shared" si="2"/>
        <v>45</v>
      </c>
      <c r="R32" s="86"/>
      <c r="S32" s="7" t="s">
        <v>40</v>
      </c>
    </row>
    <row r="33" spans="1:21" x14ac:dyDescent="0.3">
      <c r="A33" s="11" t="s">
        <v>30</v>
      </c>
      <c r="B33" s="27">
        <v>45540</v>
      </c>
      <c r="C33" s="11"/>
      <c r="D33" s="11">
        <v>238</v>
      </c>
      <c r="E33" s="13"/>
      <c r="F33" s="13"/>
      <c r="G33" s="13"/>
      <c r="H33" s="13"/>
      <c r="I33" s="13"/>
      <c r="J33" s="13"/>
      <c r="K33" s="13">
        <v>68.22</v>
      </c>
      <c r="L33" s="13"/>
      <c r="M33" s="13"/>
      <c r="N33" s="13"/>
      <c r="O33" s="13"/>
      <c r="P33" s="13">
        <v>13.64</v>
      </c>
      <c r="Q33" s="125">
        <f t="shared" si="2"/>
        <v>81.86</v>
      </c>
      <c r="R33" s="86"/>
      <c r="S33" s="7" t="s">
        <v>38</v>
      </c>
    </row>
    <row r="34" spans="1:21" x14ac:dyDescent="0.3">
      <c r="A34" s="70" t="s">
        <v>32</v>
      </c>
      <c r="B34" s="27">
        <v>45540</v>
      </c>
      <c r="C34" s="7"/>
      <c r="D34" s="7">
        <v>239</v>
      </c>
      <c r="E34" s="26"/>
      <c r="F34" s="26"/>
      <c r="G34" s="26"/>
      <c r="H34" s="26"/>
      <c r="I34" s="26"/>
      <c r="J34" s="26"/>
      <c r="K34" s="26"/>
      <c r="L34" s="26"/>
      <c r="M34" s="26"/>
      <c r="N34" s="26">
        <v>181.4</v>
      </c>
      <c r="O34" s="26"/>
      <c r="P34" s="26"/>
      <c r="Q34" s="126">
        <f t="shared" si="2"/>
        <v>181.4</v>
      </c>
      <c r="R34" s="86"/>
      <c r="S34" s="7" t="s">
        <v>38</v>
      </c>
    </row>
    <row r="35" spans="1:21" x14ac:dyDescent="0.3">
      <c r="A35" s="7" t="s">
        <v>31</v>
      </c>
      <c r="B35" s="27">
        <v>45540</v>
      </c>
      <c r="C35" s="7"/>
      <c r="D35" s="7">
        <v>240</v>
      </c>
      <c r="E35" s="26"/>
      <c r="F35" s="26"/>
      <c r="G35" s="26"/>
      <c r="H35" s="26"/>
      <c r="I35" s="26"/>
      <c r="J35" s="26"/>
      <c r="K35" s="26"/>
      <c r="L35" s="26"/>
      <c r="M35" s="26"/>
      <c r="N35" s="26">
        <v>485.26</v>
      </c>
      <c r="O35" s="26"/>
      <c r="P35" s="26"/>
      <c r="Q35" s="126">
        <f t="shared" si="2"/>
        <v>485.26</v>
      </c>
      <c r="R35" s="86"/>
      <c r="S35" s="7" t="s">
        <v>38</v>
      </c>
      <c r="U35" s="21"/>
    </row>
    <row r="36" spans="1:21" x14ac:dyDescent="0.3">
      <c r="A36" s="7" t="s">
        <v>75</v>
      </c>
      <c r="B36" s="27">
        <v>45565</v>
      </c>
      <c r="C36" s="7"/>
      <c r="D36" s="7" t="s">
        <v>49</v>
      </c>
      <c r="E36" s="26"/>
      <c r="F36" s="26"/>
      <c r="G36" s="26"/>
      <c r="H36" s="26"/>
      <c r="I36" s="26"/>
      <c r="J36" s="94"/>
      <c r="K36" s="26">
        <v>18</v>
      </c>
      <c r="L36" s="26"/>
      <c r="M36" s="26"/>
      <c r="N36" s="26"/>
      <c r="O36" s="26"/>
      <c r="P36" s="26"/>
      <c r="Q36" s="126">
        <v>18</v>
      </c>
      <c r="R36" s="86"/>
      <c r="S36" s="93"/>
    </row>
    <row r="37" spans="1:21" x14ac:dyDescent="0.3">
      <c r="A37" s="7" t="s">
        <v>26</v>
      </c>
      <c r="B37" s="27">
        <v>45589</v>
      </c>
      <c r="C37" s="7"/>
      <c r="D37" s="7">
        <v>241</v>
      </c>
      <c r="E37" s="26"/>
      <c r="F37" s="26">
        <v>350</v>
      </c>
      <c r="G37" s="26"/>
      <c r="H37" s="26"/>
      <c r="I37" s="26"/>
      <c r="J37" s="94"/>
      <c r="K37" s="26"/>
      <c r="L37" s="26"/>
      <c r="M37" s="26"/>
      <c r="N37" s="26"/>
      <c r="O37" s="26"/>
      <c r="P37" s="26"/>
      <c r="Q37" s="125">
        <f t="shared" ref="Q37:Q43" si="3">SUM(F37:P37)</f>
        <v>350</v>
      </c>
      <c r="R37" s="85"/>
      <c r="S37" s="7" t="s">
        <v>45</v>
      </c>
    </row>
    <row r="38" spans="1:21" x14ac:dyDescent="0.3">
      <c r="A38" s="105" t="s">
        <v>64</v>
      </c>
      <c r="B38" s="106">
        <v>45589</v>
      </c>
      <c r="C38" s="105"/>
      <c r="D38" s="105">
        <v>242</v>
      </c>
      <c r="E38" s="107"/>
      <c r="F38" s="107"/>
      <c r="G38" s="107">
        <v>189</v>
      </c>
      <c r="H38" s="107"/>
      <c r="I38" s="107"/>
      <c r="J38" s="108"/>
      <c r="K38" s="107"/>
      <c r="L38" s="107"/>
      <c r="M38" s="107"/>
      <c r="N38" s="107"/>
      <c r="O38" s="107"/>
      <c r="P38" s="107"/>
      <c r="Q38" s="127">
        <v>189</v>
      </c>
      <c r="R38" s="109"/>
      <c r="S38" s="105" t="s">
        <v>85</v>
      </c>
    </row>
    <row r="39" spans="1:21" x14ac:dyDescent="0.3">
      <c r="A39" s="105" t="s">
        <v>65</v>
      </c>
      <c r="B39" s="106">
        <v>45589</v>
      </c>
      <c r="C39" s="105"/>
      <c r="D39" s="105">
        <v>243</v>
      </c>
      <c r="E39" s="107"/>
      <c r="F39" s="107"/>
      <c r="G39" s="107">
        <v>734</v>
      </c>
      <c r="H39" s="107"/>
      <c r="I39" s="107"/>
      <c r="J39" s="108"/>
      <c r="K39" s="107"/>
      <c r="L39" s="107"/>
      <c r="M39" s="107"/>
      <c r="N39" s="107"/>
      <c r="O39" s="107"/>
      <c r="P39" s="107"/>
      <c r="Q39" s="127">
        <v>734</v>
      </c>
      <c r="R39" s="109"/>
      <c r="S39" s="110" t="s">
        <v>85</v>
      </c>
    </row>
    <row r="40" spans="1:21" x14ac:dyDescent="0.3">
      <c r="A40" s="7" t="s">
        <v>56</v>
      </c>
      <c r="B40" s="27">
        <v>45589</v>
      </c>
      <c r="C40" s="7"/>
      <c r="D40" s="7">
        <v>244</v>
      </c>
      <c r="E40" s="26"/>
      <c r="F40" s="26"/>
      <c r="G40" s="26">
        <v>480</v>
      </c>
      <c r="H40" s="26"/>
      <c r="I40" s="26"/>
      <c r="J40" s="94"/>
      <c r="K40" s="26"/>
      <c r="L40" s="26"/>
      <c r="M40" s="26"/>
      <c r="N40" s="26"/>
      <c r="O40" s="26"/>
      <c r="P40" s="26"/>
      <c r="Q40" s="125">
        <f t="shared" si="3"/>
        <v>480</v>
      </c>
      <c r="R40" s="85"/>
      <c r="S40" s="62" t="s">
        <v>59</v>
      </c>
    </row>
    <row r="41" spans="1:21" x14ac:dyDescent="0.3">
      <c r="A41" s="11" t="s">
        <v>28</v>
      </c>
      <c r="B41" s="27">
        <v>45589</v>
      </c>
      <c r="C41" s="11"/>
      <c r="D41" s="24">
        <v>245</v>
      </c>
      <c r="E41" s="13"/>
      <c r="F41" s="23"/>
      <c r="G41" s="23"/>
      <c r="H41" s="23"/>
      <c r="I41" s="23"/>
      <c r="J41" s="23"/>
      <c r="K41" s="23">
        <v>32</v>
      </c>
      <c r="L41" s="23"/>
      <c r="M41" s="23"/>
      <c r="N41" s="23"/>
      <c r="O41" s="23"/>
      <c r="P41" s="23">
        <v>6.4</v>
      </c>
      <c r="Q41" s="57">
        <f t="shared" si="3"/>
        <v>38.4</v>
      </c>
      <c r="R41" s="90"/>
      <c r="S41" s="7" t="s">
        <v>41</v>
      </c>
    </row>
    <row r="42" spans="1:21" x14ac:dyDescent="0.3">
      <c r="A42" s="11" t="s">
        <v>32</v>
      </c>
      <c r="B42" s="27">
        <v>45589</v>
      </c>
      <c r="C42" s="11"/>
      <c r="D42" s="24">
        <v>246</v>
      </c>
      <c r="E42" s="13"/>
      <c r="F42" s="23"/>
      <c r="G42" s="23"/>
      <c r="H42" s="23"/>
      <c r="I42" s="23"/>
      <c r="J42" s="23"/>
      <c r="K42" s="23"/>
      <c r="L42" s="23"/>
      <c r="M42" s="23"/>
      <c r="N42" s="23">
        <v>60.8</v>
      </c>
      <c r="O42" s="23"/>
      <c r="P42" s="23"/>
      <c r="Q42" s="57">
        <f t="shared" si="3"/>
        <v>60.8</v>
      </c>
      <c r="R42" s="90"/>
      <c r="S42" s="7" t="s">
        <v>38</v>
      </c>
    </row>
    <row r="43" spans="1:21" x14ac:dyDescent="0.3">
      <c r="A43" s="11" t="s">
        <v>31</v>
      </c>
      <c r="B43" s="27">
        <v>45589</v>
      </c>
      <c r="C43" s="11"/>
      <c r="D43" s="24">
        <v>247</v>
      </c>
      <c r="E43" s="13"/>
      <c r="F43" s="23"/>
      <c r="G43" s="23"/>
      <c r="H43" s="23"/>
      <c r="I43" s="23"/>
      <c r="J43" s="23"/>
      <c r="K43" s="23"/>
      <c r="L43" s="23"/>
      <c r="M43" s="23"/>
      <c r="N43" s="23">
        <v>485.26</v>
      </c>
      <c r="O43" s="23"/>
      <c r="P43" s="23"/>
      <c r="Q43" s="57">
        <f t="shared" si="3"/>
        <v>485.26</v>
      </c>
      <c r="R43" s="90"/>
      <c r="S43" s="7" t="s">
        <v>38</v>
      </c>
    </row>
    <row r="44" spans="1:21" x14ac:dyDescent="0.3">
      <c r="B44" s="12">
        <v>45961</v>
      </c>
      <c r="C44" s="11"/>
      <c r="D44" s="24" t="s">
        <v>49</v>
      </c>
      <c r="E44" s="13"/>
      <c r="F44" s="23"/>
      <c r="G44" s="23"/>
      <c r="H44" s="23"/>
      <c r="I44" s="23"/>
      <c r="J44" s="23"/>
      <c r="K44" s="23">
        <v>5.4</v>
      </c>
      <c r="L44" s="23"/>
      <c r="M44" s="23"/>
      <c r="N44" s="23"/>
      <c r="O44" s="23"/>
      <c r="P44" s="23"/>
      <c r="Q44" s="57">
        <v>5.4</v>
      </c>
      <c r="R44" s="90"/>
      <c r="S44" s="7"/>
    </row>
    <row r="45" spans="1:21" x14ac:dyDescent="0.3">
      <c r="A45" s="11" t="s">
        <v>66</v>
      </c>
      <c r="B45" s="27">
        <v>45606</v>
      </c>
      <c r="C45" s="11"/>
      <c r="D45" s="24">
        <v>248</v>
      </c>
      <c r="E45" s="13"/>
      <c r="F45" s="23"/>
      <c r="G45" s="23"/>
      <c r="H45" s="23"/>
      <c r="I45" s="23">
        <v>50</v>
      </c>
      <c r="J45" s="23"/>
      <c r="K45" s="23"/>
      <c r="L45" s="23"/>
      <c r="M45" s="23"/>
      <c r="N45" s="23"/>
      <c r="O45" s="23"/>
      <c r="P45" s="23"/>
      <c r="Q45" s="57">
        <v>50</v>
      </c>
      <c r="R45" s="90"/>
      <c r="S45" s="7" t="s">
        <v>16</v>
      </c>
    </row>
    <row r="46" spans="1:21" x14ac:dyDescent="0.3">
      <c r="A46" s="11" t="s">
        <v>67</v>
      </c>
      <c r="B46" s="27">
        <v>45606</v>
      </c>
      <c r="C46" s="11"/>
      <c r="D46" s="24">
        <v>249</v>
      </c>
      <c r="E46" s="13"/>
      <c r="F46" s="23"/>
      <c r="G46" s="23"/>
      <c r="H46" s="23"/>
      <c r="I46" s="23"/>
      <c r="J46" s="23"/>
      <c r="K46" s="23"/>
      <c r="L46" s="23">
        <v>1495</v>
      </c>
      <c r="M46" s="23"/>
      <c r="N46" s="23"/>
      <c r="O46" s="23"/>
      <c r="P46" s="23">
        <v>299</v>
      </c>
      <c r="Q46" s="57">
        <f>SUM(G46:P46)</f>
        <v>1794</v>
      </c>
      <c r="R46" s="90"/>
      <c r="S46" s="7" t="s">
        <v>68</v>
      </c>
    </row>
    <row r="47" spans="1:21" x14ac:dyDescent="0.3">
      <c r="A47" s="7" t="s">
        <v>65</v>
      </c>
      <c r="B47" s="27">
        <v>45611</v>
      </c>
      <c r="C47" s="7"/>
      <c r="D47" s="7">
        <v>250</v>
      </c>
      <c r="E47" s="26"/>
      <c r="F47" s="26"/>
      <c r="G47" s="26">
        <v>734</v>
      </c>
      <c r="H47" s="26"/>
      <c r="I47" s="26"/>
      <c r="J47" s="94"/>
      <c r="K47" s="26"/>
      <c r="L47" s="26"/>
      <c r="M47" s="26"/>
      <c r="N47" s="26"/>
      <c r="O47" s="26"/>
      <c r="P47" s="26"/>
      <c r="Q47" s="125">
        <f t="shared" ref="Q47" si="4">SUM(F47:P47)</f>
        <v>734</v>
      </c>
      <c r="R47" s="85"/>
      <c r="S47" s="62" t="s">
        <v>59</v>
      </c>
    </row>
    <row r="48" spans="1:21" x14ac:dyDescent="0.3">
      <c r="A48" s="7" t="s">
        <v>64</v>
      </c>
      <c r="B48" s="27">
        <v>45611</v>
      </c>
      <c r="C48" s="7"/>
      <c r="D48" s="7">
        <v>251</v>
      </c>
      <c r="E48" s="26"/>
      <c r="F48" s="26"/>
      <c r="G48" s="26">
        <v>189</v>
      </c>
      <c r="H48" s="26"/>
      <c r="I48" s="26"/>
      <c r="J48" s="94"/>
      <c r="K48" s="26"/>
      <c r="L48" s="26"/>
      <c r="M48" s="26"/>
      <c r="N48" s="26"/>
      <c r="O48" s="26"/>
      <c r="P48" s="26"/>
      <c r="Q48" s="128">
        <v>189</v>
      </c>
      <c r="R48" s="100"/>
      <c r="S48" s="7" t="s">
        <v>45</v>
      </c>
    </row>
    <row r="49" spans="1:19" x14ac:dyDescent="0.3">
      <c r="A49" s="7" t="s">
        <v>78</v>
      </c>
      <c r="B49" s="27">
        <v>45626</v>
      </c>
      <c r="C49" s="7"/>
      <c r="D49" s="7" t="s">
        <v>49</v>
      </c>
      <c r="E49" s="26"/>
      <c r="F49" s="26"/>
      <c r="G49" s="26"/>
      <c r="H49" s="26"/>
      <c r="I49" s="26"/>
      <c r="J49" s="94"/>
      <c r="K49" s="26">
        <v>6</v>
      </c>
      <c r="L49" s="26"/>
      <c r="M49" s="26"/>
      <c r="N49" s="26"/>
      <c r="O49" s="26"/>
      <c r="P49" s="26"/>
      <c r="Q49" s="125">
        <f>SUM(E49:P49)</f>
        <v>6</v>
      </c>
      <c r="R49" s="85"/>
      <c r="S49" s="7"/>
    </row>
    <row r="50" spans="1:19" x14ac:dyDescent="0.3">
      <c r="A50" s="7" t="s">
        <v>69</v>
      </c>
      <c r="B50" s="27">
        <v>45638</v>
      </c>
      <c r="C50" s="7"/>
      <c r="D50" s="7">
        <v>252</v>
      </c>
      <c r="E50" s="26"/>
      <c r="F50" s="26"/>
      <c r="G50" s="26"/>
      <c r="H50" s="26"/>
      <c r="I50" s="26"/>
      <c r="J50" s="94"/>
      <c r="K50" s="26"/>
      <c r="L50" s="26">
        <v>1250</v>
      </c>
      <c r="M50" s="26"/>
      <c r="N50" s="26"/>
      <c r="O50" s="26"/>
      <c r="P50" s="26">
        <v>250</v>
      </c>
      <c r="Q50" s="125">
        <f t="shared" ref="Q50:Q55" si="5">SUM(F50:P50)</f>
        <v>1500</v>
      </c>
      <c r="R50" s="85"/>
      <c r="S50" s="60" t="s">
        <v>50</v>
      </c>
    </row>
    <row r="51" spans="1:19" x14ac:dyDescent="0.3">
      <c r="A51" s="7" t="s">
        <v>26</v>
      </c>
      <c r="B51" s="27">
        <v>45638</v>
      </c>
      <c r="C51" s="7"/>
      <c r="D51" s="7">
        <v>253</v>
      </c>
      <c r="E51" s="26"/>
      <c r="F51" s="26">
        <v>350</v>
      </c>
      <c r="G51" s="26"/>
      <c r="H51" s="26"/>
      <c r="I51" s="26"/>
      <c r="J51" s="94"/>
      <c r="K51" s="26"/>
      <c r="L51" s="26"/>
      <c r="M51" s="26"/>
      <c r="N51" s="26"/>
      <c r="O51" s="26"/>
      <c r="P51" s="26"/>
      <c r="Q51" s="125">
        <f t="shared" si="5"/>
        <v>350</v>
      </c>
      <c r="R51" s="85"/>
      <c r="S51" s="7" t="s">
        <v>45</v>
      </c>
    </row>
    <row r="52" spans="1:19" x14ac:dyDescent="0.3">
      <c r="A52" s="7" t="s">
        <v>70</v>
      </c>
      <c r="B52" s="27">
        <v>45638</v>
      </c>
      <c r="C52" s="7"/>
      <c r="D52" s="7">
        <v>254</v>
      </c>
      <c r="E52" s="26"/>
      <c r="F52" s="26"/>
      <c r="G52" s="26"/>
      <c r="H52" s="26"/>
      <c r="I52" s="26"/>
      <c r="J52" s="94"/>
      <c r="K52" s="26">
        <v>16</v>
      </c>
      <c r="L52" s="26"/>
      <c r="M52" s="26"/>
      <c r="N52" s="26"/>
      <c r="O52" s="26"/>
      <c r="P52" s="26">
        <v>3.2</v>
      </c>
      <c r="Q52" s="125">
        <f t="shared" si="5"/>
        <v>19.2</v>
      </c>
      <c r="R52" s="85"/>
      <c r="S52" s="7" t="s">
        <v>41</v>
      </c>
    </row>
    <row r="53" spans="1:19" x14ac:dyDescent="0.3">
      <c r="A53" s="7" t="s">
        <v>30</v>
      </c>
      <c r="B53" s="27">
        <v>45638</v>
      </c>
      <c r="C53" s="7"/>
      <c r="D53" s="7">
        <v>255</v>
      </c>
      <c r="E53" s="26"/>
      <c r="F53" s="26"/>
      <c r="G53" s="26"/>
      <c r="H53" s="26"/>
      <c r="I53" s="26"/>
      <c r="J53" s="94"/>
      <c r="K53" s="26">
        <v>68.22</v>
      </c>
      <c r="L53" s="26"/>
      <c r="M53" s="26"/>
      <c r="N53" s="26"/>
      <c r="O53" s="26"/>
      <c r="P53" s="26">
        <v>13.64</v>
      </c>
      <c r="Q53" s="125">
        <f t="shared" si="5"/>
        <v>81.86</v>
      </c>
      <c r="R53" s="85"/>
      <c r="S53" s="7" t="s">
        <v>77</v>
      </c>
    </row>
    <row r="54" spans="1:19" x14ac:dyDescent="0.3">
      <c r="A54" s="7" t="s">
        <v>32</v>
      </c>
      <c r="B54" s="27">
        <v>45638</v>
      </c>
      <c r="C54" s="7"/>
      <c r="D54" s="7">
        <v>256</v>
      </c>
      <c r="E54" s="26"/>
      <c r="F54" s="26"/>
      <c r="G54" s="26"/>
      <c r="H54" s="26"/>
      <c r="I54" s="26"/>
      <c r="J54" s="94"/>
      <c r="K54" s="26"/>
      <c r="L54" s="26"/>
      <c r="M54" s="26"/>
      <c r="N54" s="26">
        <v>60.6</v>
      </c>
      <c r="O54" s="26"/>
      <c r="P54" s="26"/>
      <c r="Q54" s="125">
        <f t="shared" si="5"/>
        <v>60.6</v>
      </c>
      <c r="R54" s="85"/>
      <c r="S54" s="7" t="s">
        <v>77</v>
      </c>
    </row>
    <row r="55" spans="1:19" x14ac:dyDescent="0.3">
      <c r="A55" s="7" t="s">
        <v>31</v>
      </c>
      <c r="B55" s="27">
        <v>45638</v>
      </c>
      <c r="C55" s="7"/>
      <c r="D55" s="7">
        <v>257</v>
      </c>
      <c r="E55" s="26"/>
      <c r="F55" s="26"/>
      <c r="G55" s="26"/>
      <c r="H55" s="26"/>
      <c r="I55" s="26"/>
      <c r="J55" s="94"/>
      <c r="K55" s="26"/>
      <c r="L55" s="26"/>
      <c r="M55" s="26"/>
      <c r="N55" s="26">
        <v>242.73</v>
      </c>
      <c r="O55" s="26"/>
      <c r="P55" s="26"/>
      <c r="Q55" s="125">
        <f t="shared" si="5"/>
        <v>242.73</v>
      </c>
      <c r="R55" s="85"/>
      <c r="S55" s="7" t="s">
        <v>77</v>
      </c>
    </row>
    <row r="56" spans="1:19" x14ac:dyDescent="0.3">
      <c r="A56" s="7" t="s">
        <v>71</v>
      </c>
      <c r="B56" s="111">
        <v>45638</v>
      </c>
      <c r="C56" s="7"/>
      <c r="D56" s="7">
        <v>258</v>
      </c>
      <c r="E56" s="26"/>
      <c r="F56" s="26"/>
      <c r="G56" s="26"/>
      <c r="H56" s="26">
        <v>500</v>
      </c>
      <c r="I56" s="26"/>
      <c r="J56" s="94"/>
      <c r="K56" s="26"/>
      <c r="L56" s="26"/>
      <c r="M56" s="26"/>
      <c r="N56" s="26"/>
      <c r="O56" s="26"/>
      <c r="P56" s="26"/>
      <c r="Q56" s="125">
        <f>SUM(H56:P56)</f>
        <v>500</v>
      </c>
      <c r="R56" s="85"/>
      <c r="S56" s="112" t="s">
        <v>80</v>
      </c>
    </row>
    <row r="57" spans="1:19" x14ac:dyDescent="0.3">
      <c r="A57" s="7" t="s">
        <v>72</v>
      </c>
      <c r="B57" s="27">
        <v>45638</v>
      </c>
      <c r="C57" s="7"/>
      <c r="D57" s="7">
        <v>259</v>
      </c>
      <c r="E57" s="26"/>
      <c r="F57" s="26"/>
      <c r="G57" s="26"/>
      <c r="H57" s="26">
        <v>100</v>
      </c>
      <c r="I57" s="26"/>
      <c r="J57" s="94"/>
      <c r="K57" s="26"/>
      <c r="L57" s="26"/>
      <c r="M57" s="26"/>
      <c r="N57" s="26"/>
      <c r="O57" s="26"/>
      <c r="P57" s="26"/>
      <c r="Q57" s="125">
        <f>SUM(H57:P57)</f>
        <v>100</v>
      </c>
      <c r="R57" s="85"/>
      <c r="S57" s="113" t="s">
        <v>79</v>
      </c>
    </row>
    <row r="58" spans="1:19" x14ac:dyDescent="0.3">
      <c r="A58" s="7" t="s">
        <v>75</v>
      </c>
      <c r="B58" s="27">
        <v>46022</v>
      </c>
      <c r="C58" s="7"/>
      <c r="D58" s="7" t="s">
        <v>76</v>
      </c>
      <c r="E58" s="26"/>
      <c r="F58" s="26"/>
      <c r="G58" s="26"/>
      <c r="H58" s="26"/>
      <c r="I58" s="26"/>
      <c r="J58" s="94"/>
      <c r="K58" s="26">
        <v>6</v>
      </c>
      <c r="L58" s="26"/>
      <c r="M58" s="26"/>
      <c r="N58" s="26"/>
      <c r="O58" s="26"/>
      <c r="P58" s="26"/>
      <c r="Q58" s="125">
        <f>SUM(K58:P58)</f>
        <v>6</v>
      </c>
      <c r="R58" s="85"/>
      <c r="S58" s="7"/>
    </row>
    <row r="59" spans="1:19" x14ac:dyDescent="0.3">
      <c r="A59" s="7" t="s">
        <v>75</v>
      </c>
      <c r="B59" s="27">
        <v>45688</v>
      </c>
      <c r="C59" s="7"/>
      <c r="D59" s="7" t="s">
        <v>49</v>
      </c>
      <c r="E59" s="26"/>
      <c r="F59" s="26"/>
      <c r="G59" s="26"/>
      <c r="H59" s="26"/>
      <c r="I59" s="26"/>
      <c r="J59" s="94"/>
      <c r="K59" s="26">
        <v>6</v>
      </c>
      <c r="L59" s="26"/>
      <c r="M59" s="26"/>
      <c r="N59" s="26"/>
      <c r="O59" s="26"/>
      <c r="P59" s="26"/>
      <c r="Q59" s="125">
        <v>6</v>
      </c>
      <c r="R59" s="85"/>
      <c r="S59" s="7"/>
    </row>
    <row r="60" spans="1:19" x14ac:dyDescent="0.3">
      <c r="A60" s="7" t="s">
        <v>73</v>
      </c>
      <c r="B60" s="27">
        <v>45708</v>
      </c>
      <c r="C60" s="7"/>
      <c r="D60" s="7">
        <v>260</v>
      </c>
      <c r="E60" s="26"/>
      <c r="F60" s="26"/>
      <c r="G60" s="26"/>
      <c r="H60" s="26"/>
      <c r="I60" s="26"/>
      <c r="J60" s="94"/>
      <c r="K60" s="26">
        <v>112.96</v>
      </c>
      <c r="L60" s="26"/>
      <c r="M60" s="26"/>
      <c r="N60" s="26"/>
      <c r="O60" s="26"/>
      <c r="P60" s="26"/>
      <c r="Q60" s="125">
        <f>SUM(H60:P60)</f>
        <v>112.96</v>
      </c>
      <c r="R60" s="85"/>
      <c r="S60" s="7" t="s">
        <v>81</v>
      </c>
    </row>
    <row r="61" spans="1:19" x14ac:dyDescent="0.3">
      <c r="A61" s="7" t="s">
        <v>28</v>
      </c>
      <c r="B61" s="27">
        <v>45708</v>
      </c>
      <c r="C61" s="7"/>
      <c r="D61" s="7">
        <v>261</v>
      </c>
      <c r="E61" s="26"/>
      <c r="F61" s="26"/>
      <c r="G61" s="26"/>
      <c r="H61" s="26"/>
      <c r="I61" s="26"/>
      <c r="J61" s="94"/>
      <c r="K61" s="26">
        <v>48</v>
      </c>
      <c r="L61" s="26"/>
      <c r="M61" s="26"/>
      <c r="N61" s="26"/>
      <c r="O61" s="26"/>
      <c r="P61" s="26">
        <v>9.6</v>
      </c>
      <c r="Q61" s="125">
        <f>SUM(H61:P61)</f>
        <v>57.6</v>
      </c>
      <c r="R61" s="85"/>
      <c r="S61" s="7" t="s">
        <v>41</v>
      </c>
    </row>
    <row r="62" spans="1:19" x14ac:dyDescent="0.3">
      <c r="A62" s="7" t="s">
        <v>32</v>
      </c>
      <c r="B62" s="27">
        <v>45708</v>
      </c>
      <c r="C62" s="7"/>
      <c r="D62" s="7">
        <v>262</v>
      </c>
      <c r="E62" s="26"/>
      <c r="F62" s="26"/>
      <c r="G62" s="26"/>
      <c r="H62" s="26"/>
      <c r="I62" s="26"/>
      <c r="J62" s="94"/>
      <c r="K62" s="26"/>
      <c r="L62" s="26"/>
      <c r="M62" s="26"/>
      <c r="N62" s="26">
        <v>245.4</v>
      </c>
      <c r="O62" s="26"/>
      <c r="P62" s="26"/>
      <c r="Q62" s="125">
        <f>SUM(H62:P62)</f>
        <v>245.4</v>
      </c>
      <c r="R62" s="85"/>
      <c r="S62" s="7" t="s">
        <v>77</v>
      </c>
    </row>
    <row r="63" spans="1:19" x14ac:dyDescent="0.3">
      <c r="A63" s="7" t="s">
        <v>74</v>
      </c>
      <c r="B63" s="27">
        <v>45708</v>
      </c>
      <c r="C63" s="7"/>
      <c r="D63" s="7">
        <v>263</v>
      </c>
      <c r="E63" s="26"/>
      <c r="F63" s="26"/>
      <c r="G63" s="26"/>
      <c r="H63" s="26"/>
      <c r="I63" s="26"/>
      <c r="J63" s="94"/>
      <c r="K63" s="26"/>
      <c r="L63" s="26"/>
      <c r="M63" s="26"/>
      <c r="N63" s="26">
        <v>981.58</v>
      </c>
      <c r="O63" s="26"/>
      <c r="P63" s="26"/>
      <c r="Q63" s="125">
        <f>SUM(H63:P63)</f>
        <v>981.58</v>
      </c>
      <c r="R63" s="85"/>
      <c r="S63" s="7" t="s">
        <v>77</v>
      </c>
    </row>
    <row r="64" spans="1:19" x14ac:dyDescent="0.3">
      <c r="A64" s="7" t="s">
        <v>75</v>
      </c>
      <c r="B64" s="27">
        <v>45716</v>
      </c>
      <c r="C64" s="7"/>
      <c r="D64" s="7" t="s">
        <v>49</v>
      </c>
      <c r="E64" s="26"/>
      <c r="F64" s="26"/>
      <c r="G64" s="26"/>
      <c r="H64" s="26"/>
      <c r="I64" s="26"/>
      <c r="J64" s="94"/>
      <c r="K64" s="26">
        <v>6</v>
      </c>
      <c r="L64" s="26"/>
      <c r="M64" s="26"/>
      <c r="N64" s="26"/>
      <c r="O64" s="26"/>
      <c r="P64" s="26"/>
      <c r="Q64" s="125">
        <v>6</v>
      </c>
      <c r="R64" s="85"/>
      <c r="S64" s="7"/>
    </row>
    <row r="65" spans="1:21" x14ac:dyDescent="0.3">
      <c r="A65" s="7" t="s">
        <v>75</v>
      </c>
      <c r="B65" s="27">
        <v>45747</v>
      </c>
      <c r="C65" s="7"/>
      <c r="D65" s="7" t="s">
        <v>49</v>
      </c>
      <c r="E65" s="26"/>
      <c r="F65" s="26"/>
      <c r="G65" s="26"/>
      <c r="H65" s="26"/>
      <c r="I65" s="26"/>
      <c r="J65" s="94"/>
      <c r="K65" s="26">
        <v>6</v>
      </c>
      <c r="L65" s="26"/>
      <c r="M65" s="26"/>
      <c r="N65" s="26"/>
      <c r="O65" s="26"/>
      <c r="P65" s="26"/>
      <c r="Q65" s="125">
        <v>6</v>
      </c>
      <c r="R65" s="85"/>
      <c r="S65" s="7"/>
    </row>
    <row r="66" spans="1:21" x14ac:dyDescent="0.3">
      <c r="A66" s="7"/>
      <c r="B66" s="27"/>
      <c r="C66" s="7"/>
      <c r="D66" s="7"/>
      <c r="E66" s="8">
        <f>SUM(E3:E65)</f>
        <v>100</v>
      </c>
      <c r="F66" s="8">
        <f>SUM(F3:F65)</f>
        <v>2720</v>
      </c>
      <c r="G66" s="8">
        <f>SUM(G3:G65)</f>
        <v>3265.94</v>
      </c>
      <c r="H66" s="8">
        <f>SUM(H3:H65)</f>
        <v>600</v>
      </c>
      <c r="I66" s="8">
        <f>SUM(I3:I65)</f>
        <v>50</v>
      </c>
      <c r="J66" s="8">
        <f>SUM(J3:J65)</f>
        <v>240.63</v>
      </c>
      <c r="K66" s="8">
        <f>SUM(K3:K65)</f>
        <v>804.88000000000011</v>
      </c>
      <c r="L66" s="8">
        <f>SUM(L3:L65)</f>
        <v>4032.27</v>
      </c>
      <c r="M66" s="8">
        <f>SUM(M3:M65)</f>
        <v>55</v>
      </c>
      <c r="N66" s="8">
        <f>SUM(N6:N65)</f>
        <v>4078.5499999999997</v>
      </c>
      <c r="O66" s="8">
        <f>SUM(O6:O65)</f>
        <v>33.590000000000003</v>
      </c>
      <c r="P66" s="8">
        <f>SUM(P6:P65)</f>
        <v>680.94</v>
      </c>
      <c r="Q66" s="125">
        <f>SUM(Q3:Q65)</f>
        <v>16661.8</v>
      </c>
      <c r="R66" s="85"/>
      <c r="S66" s="7"/>
    </row>
    <row r="67" spans="1:21" x14ac:dyDescent="0.3">
      <c r="A67" s="7" t="s">
        <v>82</v>
      </c>
      <c r="B67" s="114">
        <v>45743</v>
      </c>
      <c r="C67" s="59"/>
      <c r="D67" s="59">
        <v>264</v>
      </c>
      <c r="E67" s="115"/>
      <c r="F67" s="115"/>
      <c r="G67" s="115"/>
      <c r="H67" s="115"/>
      <c r="I67" s="115"/>
      <c r="J67" s="116"/>
      <c r="K67" s="115">
        <v>16</v>
      </c>
      <c r="L67" s="115"/>
      <c r="M67" s="115"/>
      <c r="N67" s="115"/>
      <c r="O67" s="115"/>
      <c r="P67" s="115">
        <v>3</v>
      </c>
      <c r="Q67" s="130"/>
      <c r="R67" s="117">
        <f>SUM(G67:P67)</f>
        <v>19</v>
      </c>
      <c r="S67" s="59"/>
    </row>
    <row r="68" spans="1:21" x14ac:dyDescent="0.3">
      <c r="A68" s="7" t="s">
        <v>83</v>
      </c>
      <c r="B68" s="114">
        <v>45743</v>
      </c>
      <c r="C68" s="59"/>
      <c r="D68" s="59">
        <v>265</v>
      </c>
      <c r="E68" s="115"/>
      <c r="F68" s="115"/>
      <c r="G68" s="115">
        <v>140</v>
      </c>
      <c r="H68" s="115"/>
      <c r="I68" s="115"/>
      <c r="J68" s="116"/>
      <c r="K68" s="115"/>
      <c r="L68" s="115"/>
      <c r="M68" s="115"/>
      <c r="N68" s="115"/>
      <c r="O68" s="115"/>
      <c r="P68" s="115">
        <v>28</v>
      </c>
      <c r="Q68" s="130"/>
      <c r="R68" s="117">
        <f>SUM(G68:P68)</f>
        <v>168</v>
      </c>
      <c r="S68" s="59"/>
    </row>
    <row r="69" spans="1:21" x14ac:dyDescent="0.3">
      <c r="A69" s="7" t="s">
        <v>31</v>
      </c>
      <c r="B69" s="114">
        <v>45743</v>
      </c>
      <c r="C69" s="59"/>
      <c r="D69" s="59">
        <v>266</v>
      </c>
      <c r="E69" s="115"/>
      <c r="F69" s="115"/>
      <c r="G69" s="115"/>
      <c r="H69" s="115"/>
      <c r="I69" s="115"/>
      <c r="J69" s="116"/>
      <c r="K69" s="115"/>
      <c r="L69" s="115"/>
      <c r="M69" s="115"/>
      <c r="N69" s="115">
        <v>265.75</v>
      </c>
      <c r="O69" s="115"/>
      <c r="P69" s="115"/>
      <c r="Q69" s="130"/>
      <c r="R69" s="117">
        <f>SUM(G69:P69)</f>
        <v>265.75</v>
      </c>
      <c r="S69" s="59"/>
    </row>
    <row r="70" spans="1:21" x14ac:dyDescent="0.3">
      <c r="S70" s="7"/>
    </row>
    <row r="71" spans="1:21" x14ac:dyDescent="0.3">
      <c r="A71" s="95"/>
      <c r="B71" s="27"/>
      <c r="C71" s="7"/>
      <c r="D71" s="7"/>
      <c r="E71" s="26"/>
      <c r="F71" s="26"/>
      <c r="G71" s="26"/>
      <c r="H71" s="26"/>
      <c r="I71" s="26"/>
      <c r="J71" s="94"/>
      <c r="K71" s="26"/>
      <c r="L71" s="26"/>
      <c r="M71" s="26"/>
      <c r="N71" s="26"/>
      <c r="O71" s="26"/>
      <c r="P71" s="26"/>
      <c r="Q71" s="129"/>
      <c r="R71" s="85"/>
      <c r="S71" s="7"/>
    </row>
    <row r="72" spans="1:21" x14ac:dyDescent="0.3">
      <c r="A72" s="11"/>
      <c r="B72" s="12"/>
      <c r="C72" s="11"/>
      <c r="D72" s="11"/>
      <c r="E72" s="13"/>
      <c r="F72" s="104"/>
      <c r="G72" s="23"/>
      <c r="H72" s="9"/>
      <c r="I72" s="23"/>
      <c r="J72" s="23"/>
      <c r="K72" s="23"/>
      <c r="L72" s="23"/>
      <c r="M72" s="23"/>
      <c r="N72" s="23"/>
      <c r="O72" s="23"/>
      <c r="P72" s="23"/>
      <c r="Q72" s="57"/>
      <c r="R72" s="91"/>
      <c r="S72" s="62"/>
    </row>
    <row r="73" spans="1:21" x14ac:dyDescent="0.3">
      <c r="A73" s="11"/>
      <c r="B73" s="12"/>
      <c r="C73" s="11"/>
      <c r="D73" s="11"/>
      <c r="E73" s="13"/>
      <c r="F73" s="104"/>
      <c r="G73" s="23"/>
      <c r="H73" s="99"/>
      <c r="I73" s="23"/>
      <c r="J73" s="23"/>
      <c r="K73" s="23"/>
      <c r="L73" s="23"/>
      <c r="M73" s="23"/>
      <c r="N73" s="23"/>
      <c r="O73" s="23"/>
      <c r="P73" s="23"/>
      <c r="Q73" s="57"/>
      <c r="R73" s="91"/>
      <c r="S73" s="62"/>
    </row>
    <row r="74" spans="1:21" x14ac:dyDescent="0.3">
      <c r="A74" s="11"/>
      <c r="B74" s="12"/>
      <c r="C74" s="11"/>
      <c r="D74" s="11"/>
      <c r="E74" s="13"/>
      <c r="F74" s="104"/>
      <c r="G74" s="23"/>
      <c r="H74" s="99"/>
      <c r="I74" s="23"/>
      <c r="J74" s="23"/>
      <c r="K74" s="44"/>
      <c r="L74" s="23"/>
      <c r="M74" s="23"/>
      <c r="N74" s="23"/>
      <c r="O74" s="23"/>
      <c r="P74" s="23"/>
      <c r="Q74" s="57"/>
      <c r="R74" s="91"/>
      <c r="S74" s="62"/>
    </row>
    <row r="75" spans="1:21" x14ac:dyDescent="0.3">
      <c r="A75" s="11"/>
      <c r="B75" s="12"/>
      <c r="C75" s="11"/>
      <c r="D75" s="11"/>
      <c r="E75" s="13"/>
      <c r="F75" s="104"/>
      <c r="G75" s="23"/>
      <c r="I75" s="23"/>
      <c r="J75" s="23"/>
      <c r="K75" s="23"/>
      <c r="L75" s="23"/>
      <c r="M75" s="23"/>
      <c r="N75" s="23"/>
      <c r="O75" s="23"/>
      <c r="P75" s="23"/>
      <c r="Q75" s="57"/>
      <c r="R75" s="90"/>
      <c r="S75" s="62"/>
    </row>
    <row r="76" spans="1:21" x14ac:dyDescent="0.3">
      <c r="A76" s="13"/>
      <c r="B76" s="12"/>
      <c r="C76" s="11"/>
      <c r="D76" s="11"/>
      <c r="E76" s="13"/>
      <c r="F76" s="1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57"/>
      <c r="R76" s="90"/>
      <c r="S76" s="62"/>
      <c r="U76" s="21"/>
    </row>
    <row r="77" spans="1:21" x14ac:dyDescent="0.3">
      <c r="A77" s="11"/>
      <c r="B77" s="12"/>
      <c r="C77" s="11"/>
      <c r="D77" s="25"/>
      <c r="E77" s="1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73"/>
      <c r="R77" s="92"/>
      <c r="S77" s="62"/>
      <c r="U77" s="18"/>
    </row>
    <row r="78" spans="1:21" x14ac:dyDescent="0.3">
      <c r="A78" s="11"/>
      <c r="B78" s="12"/>
      <c r="C78" s="11"/>
      <c r="D78" s="25"/>
      <c r="E78" s="1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57"/>
      <c r="R78" s="90"/>
      <c r="S78" s="62"/>
    </row>
    <row r="79" spans="1:21" x14ac:dyDescent="0.3">
      <c r="A79" s="11"/>
      <c r="B79" s="12"/>
      <c r="C79" s="11"/>
      <c r="D79" s="11"/>
      <c r="E79" s="1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57"/>
      <c r="R79" s="90"/>
      <c r="S79" s="62"/>
      <c r="U79" s="18"/>
    </row>
    <row r="80" spans="1:21" x14ac:dyDescent="0.3">
      <c r="A80" s="7"/>
      <c r="B80" s="27"/>
      <c r="C80" s="7"/>
      <c r="D80" s="7"/>
      <c r="E80" s="26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74"/>
      <c r="R80" s="90"/>
      <c r="S80" s="62"/>
      <c r="U80" s="18"/>
    </row>
    <row r="81" spans="1:21" x14ac:dyDescent="0.3">
      <c r="A81" s="7"/>
      <c r="B81" s="27"/>
      <c r="C81" s="7"/>
      <c r="D81" s="7"/>
      <c r="E81" s="26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74"/>
      <c r="R81" s="90"/>
      <c r="S81" s="62"/>
      <c r="U81" s="18"/>
    </row>
    <row r="82" spans="1:21" x14ac:dyDescent="0.3">
      <c r="A82" s="7"/>
      <c r="B82" s="27"/>
      <c r="C82" s="95"/>
      <c r="D82" s="7"/>
      <c r="E82" s="26"/>
      <c r="F82" s="45"/>
      <c r="G82" s="96"/>
      <c r="H82" s="96"/>
      <c r="I82" s="96"/>
      <c r="J82" s="96"/>
      <c r="K82" s="45"/>
      <c r="L82" s="96"/>
      <c r="M82" s="45"/>
      <c r="N82" s="45"/>
      <c r="O82" s="45"/>
      <c r="P82" s="45"/>
      <c r="Q82" s="74"/>
      <c r="S82" s="62"/>
    </row>
    <row r="83" spans="1:21" x14ac:dyDescent="0.3">
      <c r="A83" s="11"/>
      <c r="B83" s="12"/>
      <c r="C83" s="7"/>
      <c r="D83" s="7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74"/>
      <c r="R83" s="90"/>
      <c r="S83" s="62"/>
    </row>
    <row r="84" spans="1:21" x14ac:dyDescent="0.3">
      <c r="A84" s="11"/>
      <c r="B84" s="12"/>
      <c r="C84" s="7"/>
      <c r="D84" s="7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74"/>
      <c r="R84" s="90"/>
      <c r="S84" s="62"/>
    </row>
    <row r="85" spans="1:21" x14ac:dyDescent="0.3">
      <c r="A85" s="11"/>
      <c r="B85" s="12"/>
      <c r="C85" s="7"/>
      <c r="D85" s="7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75"/>
      <c r="R85" s="86"/>
      <c r="S85" s="62"/>
    </row>
    <row r="86" spans="1:21" x14ac:dyDescent="0.3">
      <c r="A86" s="7"/>
      <c r="B86" s="12"/>
      <c r="C86" s="7"/>
      <c r="D86" s="7"/>
      <c r="E86" s="8"/>
      <c r="F86" s="8"/>
      <c r="G86" s="8"/>
      <c r="H86" s="8"/>
      <c r="I86" s="8"/>
      <c r="J86" s="8"/>
      <c r="K86" s="42"/>
      <c r="L86" s="42"/>
      <c r="M86" s="42"/>
      <c r="N86" s="42"/>
      <c r="O86" s="42"/>
      <c r="P86" s="42"/>
      <c r="Q86" s="74"/>
      <c r="R86" s="90"/>
      <c r="S86" s="62"/>
    </row>
    <row r="87" spans="1:21" x14ac:dyDescent="0.3">
      <c r="A87" s="7"/>
      <c r="B87" s="12"/>
      <c r="C87" s="7"/>
      <c r="D87" s="7"/>
      <c r="E87" s="8"/>
      <c r="F87" s="8"/>
      <c r="G87" s="8"/>
      <c r="H87" s="8"/>
      <c r="I87" s="8"/>
      <c r="J87" s="8"/>
      <c r="K87" s="42"/>
      <c r="L87" s="42"/>
      <c r="M87" s="42"/>
      <c r="N87" s="42"/>
      <c r="O87" s="42"/>
      <c r="P87" s="42"/>
      <c r="Q87" s="74"/>
      <c r="R87" s="90"/>
      <c r="S87" s="62"/>
    </row>
    <row r="88" spans="1:21" x14ac:dyDescent="0.3">
      <c r="A88" s="7"/>
      <c r="B88" s="27"/>
      <c r="C88" s="7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62"/>
      <c r="U88" s="19"/>
    </row>
    <row r="89" spans="1:21" x14ac:dyDescent="0.3">
      <c r="A89" s="7"/>
      <c r="B89" s="27"/>
      <c r="C89" s="7"/>
      <c r="D89" s="7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74"/>
      <c r="R89" s="90"/>
      <c r="S89" s="62"/>
    </row>
    <row r="90" spans="1:21" x14ac:dyDescent="0.3">
      <c r="A90" s="7"/>
      <c r="B90" s="27"/>
      <c r="C90" s="7"/>
      <c r="D90" s="7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74"/>
      <c r="R90" s="90"/>
      <c r="S90" s="62"/>
    </row>
    <row r="91" spans="1:21" x14ac:dyDescent="0.3">
      <c r="A91" s="7"/>
      <c r="B91" s="27"/>
      <c r="C91" s="7"/>
      <c r="D91" s="7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54"/>
      <c r="R91" s="86"/>
      <c r="S91" s="62"/>
    </row>
    <row r="92" spans="1:21" x14ac:dyDescent="0.3">
      <c r="A92" s="11"/>
      <c r="B92" s="12"/>
      <c r="C92" s="11"/>
      <c r="D92" s="11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57"/>
      <c r="R92" s="60"/>
      <c r="S92" s="62"/>
    </row>
    <row r="93" spans="1:21" x14ac:dyDescent="0.3">
      <c r="A93" s="48"/>
      <c r="B93" s="76"/>
      <c r="C93" s="48"/>
      <c r="D93" s="48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8"/>
      <c r="R93" s="61"/>
      <c r="S93" s="62"/>
    </row>
    <row r="94" spans="1:21" x14ac:dyDescent="0.3">
      <c r="A94" s="7"/>
      <c r="B94" s="27"/>
      <c r="C94" s="7"/>
      <c r="D94" s="7"/>
      <c r="E94" s="7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R94" s="42"/>
      <c r="S94" s="62"/>
    </row>
    <row r="95" spans="1:21" x14ac:dyDescent="0.3">
      <c r="A95" s="7"/>
      <c r="B95" s="27"/>
      <c r="C95" s="7"/>
      <c r="D95" s="7"/>
      <c r="E95" s="7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42"/>
      <c r="R95" s="61"/>
      <c r="S95" s="62"/>
    </row>
    <row r="96" spans="1:21" x14ac:dyDescent="0.3">
      <c r="A96" s="7"/>
      <c r="B96" s="27"/>
      <c r="C96" s="7"/>
      <c r="D96" s="7"/>
      <c r="E96" s="7"/>
      <c r="F96" s="8"/>
      <c r="G96" s="8"/>
      <c r="H96" s="8"/>
      <c r="I96" s="8"/>
      <c r="J96" s="8"/>
      <c r="K96" s="33"/>
      <c r="L96" s="8"/>
      <c r="M96" s="8"/>
      <c r="N96" s="8"/>
      <c r="O96" s="8"/>
      <c r="P96" s="8"/>
      <c r="Q96" s="45"/>
      <c r="R96" s="62"/>
      <c r="S96" s="62"/>
    </row>
    <row r="97" spans="1:20" x14ac:dyDescent="0.3">
      <c r="A97" s="7"/>
      <c r="B97" s="27"/>
      <c r="C97" s="7"/>
      <c r="D97" s="7"/>
      <c r="E97" s="7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45"/>
      <c r="R97" s="62"/>
      <c r="S97" s="62"/>
    </row>
    <row r="98" spans="1:20" x14ac:dyDescent="0.3">
      <c r="A98" s="7"/>
      <c r="B98" s="27"/>
      <c r="C98" s="7"/>
      <c r="D98" s="7"/>
      <c r="E98" s="9"/>
      <c r="F98" s="7"/>
      <c r="G98" s="9"/>
      <c r="H98" s="9"/>
      <c r="I98" s="9"/>
      <c r="J98" s="9"/>
      <c r="K98" s="8"/>
      <c r="L98" s="9"/>
      <c r="M98" s="9"/>
      <c r="N98" s="8"/>
      <c r="O98" s="8"/>
      <c r="P98" s="8"/>
      <c r="Q98" s="45"/>
      <c r="R98" s="9"/>
      <c r="S98" s="9"/>
    </row>
    <row r="99" spans="1:20" x14ac:dyDescent="0.3">
      <c r="A99" s="7"/>
      <c r="B99" s="27"/>
      <c r="C99" s="7"/>
      <c r="D99" s="7"/>
      <c r="E99" s="9"/>
      <c r="F99" s="7"/>
      <c r="G99" s="9"/>
      <c r="H99" s="9"/>
      <c r="I99" s="9"/>
      <c r="J99" s="9"/>
      <c r="K99" s="8"/>
      <c r="L99" s="9"/>
      <c r="M99" s="9"/>
      <c r="N99" s="8"/>
      <c r="O99" s="8"/>
      <c r="P99" s="8"/>
      <c r="R99" s="45"/>
      <c r="S99" s="9"/>
    </row>
    <row r="100" spans="1:20" x14ac:dyDescent="0.3">
      <c r="A100" s="7"/>
      <c r="B100" s="46"/>
      <c r="C100" s="7"/>
      <c r="D100" s="7"/>
      <c r="E100" s="7"/>
      <c r="F100" s="8"/>
      <c r="G100" s="8"/>
      <c r="H100" s="8"/>
      <c r="I100" s="8"/>
      <c r="J100" s="9"/>
      <c r="K100" s="8"/>
      <c r="L100" s="8"/>
      <c r="M100" s="8"/>
      <c r="N100" s="8"/>
      <c r="O100" s="8"/>
      <c r="P100" s="8"/>
      <c r="Q100" s="26"/>
      <c r="R100" s="63"/>
      <c r="S100" s="62"/>
      <c r="T100" s="20"/>
    </row>
    <row r="101" spans="1:20" x14ac:dyDescent="0.3">
      <c r="A101" s="34"/>
      <c r="B101" s="35"/>
      <c r="C101" s="34"/>
      <c r="D101" s="34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64"/>
      <c r="S101" s="16"/>
    </row>
    <row r="102" spans="1:20" x14ac:dyDescent="0.3">
      <c r="A102" s="17"/>
      <c r="B102" s="14"/>
      <c r="C102" s="6"/>
      <c r="D102" s="6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9"/>
      <c r="R102" s="16"/>
      <c r="S102" s="16"/>
    </row>
    <row r="103" spans="1:20" x14ac:dyDescent="0.3">
      <c r="A103" s="6"/>
      <c r="B103" s="14"/>
      <c r="C103" s="6"/>
      <c r="D103" s="6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6"/>
    </row>
    <row r="104" spans="1:20" x14ac:dyDescent="0.3">
      <c r="A104" s="6"/>
      <c r="B104" s="14"/>
      <c r="C104" s="6"/>
      <c r="D104" s="6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9"/>
    </row>
    <row r="105" spans="1:20" x14ac:dyDescent="0.3">
      <c r="A105" s="6"/>
      <c r="B105" s="14"/>
      <c r="C105" s="6"/>
      <c r="D105" s="6"/>
      <c r="E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9"/>
      <c r="R105" s="16"/>
    </row>
    <row r="106" spans="1:20" x14ac:dyDescent="0.3">
      <c r="A106" s="17"/>
      <c r="B106" s="14"/>
      <c r="C106" s="6"/>
      <c r="D106" s="6"/>
      <c r="E106" s="18"/>
      <c r="F106" s="18"/>
      <c r="G106" s="18"/>
      <c r="H106" s="6"/>
      <c r="I106" s="18"/>
      <c r="J106" s="18"/>
      <c r="K106" s="18"/>
      <c r="L106" s="18"/>
      <c r="M106" s="18"/>
      <c r="N106" s="18"/>
      <c r="O106" s="18"/>
      <c r="P106" s="18"/>
      <c r="Q106" s="19"/>
      <c r="R106" s="16"/>
    </row>
    <row r="107" spans="1:20" x14ac:dyDescent="0.3">
      <c r="A107" s="6"/>
      <c r="B107" s="6"/>
      <c r="C107" s="6"/>
      <c r="E107" s="6"/>
      <c r="F107" s="6"/>
      <c r="G107" s="6"/>
      <c r="H107" s="6"/>
      <c r="I107" s="6"/>
      <c r="J107" s="6"/>
      <c r="K107" s="6"/>
      <c r="L107" s="6"/>
      <c r="M107" s="6"/>
      <c r="N107" s="18"/>
      <c r="O107" s="18"/>
      <c r="P107" s="18"/>
      <c r="Q107" s="19"/>
      <c r="R107" s="16"/>
    </row>
    <row r="108" spans="1:20" x14ac:dyDescent="0.3">
      <c r="A108" s="6"/>
      <c r="B108" s="14"/>
      <c r="C108" s="6"/>
      <c r="D108" s="6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1:20" x14ac:dyDescent="0.3">
      <c r="A109" s="6"/>
      <c r="B109" s="14"/>
      <c r="C109" s="6"/>
      <c r="D109" s="6"/>
      <c r="E109" s="18"/>
      <c r="F109" s="79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21"/>
      <c r="R109" s="17"/>
      <c r="S109" s="15"/>
      <c r="T109" s="15"/>
    </row>
    <row r="110" spans="1:20" x14ac:dyDescent="0.3">
      <c r="A110" s="6"/>
      <c r="B110" s="14"/>
      <c r="C110" s="6"/>
      <c r="D110" s="6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21"/>
      <c r="R110" s="17"/>
      <c r="S110" s="17"/>
      <c r="T110" s="15"/>
    </row>
    <row r="111" spans="1:20" x14ac:dyDescent="0.3">
      <c r="A111" s="6"/>
      <c r="B111" s="14"/>
      <c r="C111" s="6"/>
      <c r="D111" s="6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21"/>
      <c r="R111" s="17"/>
      <c r="S111" s="17"/>
      <c r="T111" s="15"/>
    </row>
    <row r="112" spans="1:20" x14ac:dyDescent="0.3">
      <c r="A112" s="6"/>
      <c r="B112" s="14"/>
      <c r="C112" s="6"/>
      <c r="D112" s="6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21"/>
      <c r="R112" s="17"/>
      <c r="S112" s="17"/>
      <c r="T112" s="15"/>
    </row>
    <row r="113" spans="1:20" x14ac:dyDescent="0.3">
      <c r="A113" s="6"/>
      <c r="B113" s="14"/>
      <c r="C113" s="6"/>
      <c r="D113" s="6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21"/>
      <c r="R113" s="17"/>
      <c r="S113" s="17"/>
      <c r="T113" s="15"/>
    </row>
    <row r="114" spans="1:20" x14ac:dyDescent="0.3">
      <c r="A114" s="6"/>
      <c r="B114" s="14"/>
      <c r="C114" s="6"/>
      <c r="D114" s="6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21"/>
      <c r="R114" s="17"/>
      <c r="S114" s="17"/>
      <c r="T114" s="15"/>
    </row>
    <row r="115" spans="1:20" x14ac:dyDescent="0.3">
      <c r="A115" s="6"/>
      <c r="B115" s="14"/>
      <c r="C115" s="6"/>
      <c r="D115" s="6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21"/>
      <c r="R115" s="17"/>
      <c r="S115" s="17"/>
      <c r="T115" s="15"/>
    </row>
    <row r="116" spans="1:20" x14ac:dyDescent="0.3">
      <c r="B116" s="14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20" x14ac:dyDescent="0.3">
      <c r="B117" s="14"/>
      <c r="F117" s="19"/>
      <c r="G117" s="19"/>
      <c r="L117" s="20"/>
      <c r="Q117" s="20"/>
    </row>
    <row r="118" spans="1:20" x14ac:dyDescent="0.3">
      <c r="B118" s="14"/>
      <c r="F118" s="19"/>
      <c r="G118" s="19"/>
      <c r="L118" s="20"/>
      <c r="Q118" s="20"/>
    </row>
    <row r="119" spans="1:20" x14ac:dyDescent="0.3">
      <c r="B119" s="14"/>
      <c r="F119" s="19"/>
      <c r="G119" s="19"/>
      <c r="L119" s="20"/>
    </row>
    <row r="120" spans="1:20" x14ac:dyDescent="0.3">
      <c r="B120" s="14"/>
      <c r="F120" s="19"/>
      <c r="G120" s="19"/>
      <c r="L120" s="20"/>
    </row>
    <row r="122" spans="1:20" x14ac:dyDescent="0.3">
      <c r="B122" s="14"/>
      <c r="F122" s="19"/>
      <c r="L122" s="20"/>
    </row>
    <row r="123" spans="1:20" x14ac:dyDescent="0.3">
      <c r="B123" s="14"/>
      <c r="F123" s="19"/>
    </row>
    <row r="124" spans="1:20" x14ac:dyDescent="0.3">
      <c r="B124" s="14"/>
      <c r="F124" s="19"/>
    </row>
    <row r="125" spans="1:20" x14ac:dyDescent="0.3">
      <c r="B125" s="14"/>
      <c r="F125" s="19"/>
    </row>
    <row r="126" spans="1:20" x14ac:dyDescent="0.3">
      <c r="B126" s="14"/>
      <c r="F126" s="19"/>
    </row>
  </sheetData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topLeftCell="A4" zoomScale="160" zoomScaleNormal="160" workbookViewId="0">
      <selection activeCell="G17" sqref="G17"/>
    </sheetView>
  </sheetViews>
  <sheetFormatPr defaultRowHeight="14.4" x14ac:dyDescent="0.3"/>
  <cols>
    <col min="1" max="1" width="10.44140625" bestFit="1" customWidth="1"/>
    <col min="2" max="2" width="13.44140625" customWidth="1"/>
    <col min="3" max="3" width="11" customWidth="1"/>
    <col min="4" max="4" width="11.5546875" customWidth="1"/>
    <col min="5" max="5" width="12.5546875" customWidth="1"/>
    <col min="6" max="6" width="14.88671875" customWidth="1"/>
    <col min="8" max="8" width="12.6640625" customWidth="1"/>
    <col min="9" max="9" width="12.33203125" customWidth="1"/>
    <col min="11" max="11" width="11.44140625" customWidth="1"/>
  </cols>
  <sheetData>
    <row r="1" spans="1:9" x14ac:dyDescent="0.3">
      <c r="A1" s="49" t="s">
        <v>63</v>
      </c>
      <c r="B1" s="49"/>
      <c r="C1" s="47"/>
      <c r="D1" s="47"/>
      <c r="E1" s="47"/>
      <c r="F1" s="47"/>
    </row>
    <row r="2" spans="1:9" x14ac:dyDescent="0.3">
      <c r="A2" s="48" t="s">
        <v>19</v>
      </c>
      <c r="B2" s="49"/>
      <c r="C2" s="65"/>
      <c r="D2" s="50"/>
      <c r="E2" s="50"/>
      <c r="F2" s="49"/>
    </row>
    <row r="3" spans="1:9" x14ac:dyDescent="0.3">
      <c r="A3" s="49"/>
      <c r="B3" s="49"/>
      <c r="C3" s="65"/>
      <c r="D3" s="50"/>
      <c r="E3" s="50"/>
      <c r="F3" s="49"/>
    </row>
    <row r="4" spans="1:9" x14ac:dyDescent="0.3">
      <c r="A4" s="51">
        <v>45394</v>
      </c>
      <c r="B4" s="49" t="s">
        <v>13</v>
      </c>
      <c r="C4" s="65"/>
      <c r="D4" s="52"/>
      <c r="E4" s="50"/>
      <c r="F4" s="53">
        <v>6000</v>
      </c>
      <c r="H4" s="37"/>
    </row>
    <row r="5" spans="1:9" x14ac:dyDescent="0.3">
      <c r="A5" s="51">
        <v>45554</v>
      </c>
      <c r="B5" s="49" t="s">
        <v>14</v>
      </c>
      <c r="C5" s="65"/>
      <c r="D5" s="52"/>
      <c r="E5" s="50"/>
      <c r="F5" s="98">
        <v>2000</v>
      </c>
      <c r="H5" s="38"/>
    </row>
    <row r="6" spans="1:9" x14ac:dyDescent="0.3">
      <c r="A6" s="51"/>
      <c r="B6" s="49" t="s">
        <v>18</v>
      </c>
      <c r="C6" s="65"/>
      <c r="D6" s="52"/>
      <c r="E6" s="72">
        <v>8000</v>
      </c>
      <c r="F6" s="54"/>
    </row>
    <row r="7" spans="1:9" x14ac:dyDescent="0.3">
      <c r="A7" s="51"/>
      <c r="B7" s="49"/>
      <c r="C7" s="66"/>
      <c r="D7" s="52"/>
      <c r="E7" s="50"/>
      <c r="F7" s="54"/>
    </row>
    <row r="8" spans="1:9" x14ac:dyDescent="0.3">
      <c r="A8" s="51">
        <v>45492</v>
      </c>
      <c r="B8" s="49" t="s">
        <v>17</v>
      </c>
      <c r="C8" s="65"/>
      <c r="D8" s="52"/>
      <c r="E8" s="50"/>
      <c r="F8" s="54">
        <v>20.65</v>
      </c>
    </row>
    <row r="9" spans="1:9" x14ac:dyDescent="0.3">
      <c r="A9" s="51"/>
      <c r="B9" s="49" t="s">
        <v>7</v>
      </c>
      <c r="C9" s="65"/>
      <c r="D9" s="52"/>
      <c r="E9" s="50"/>
      <c r="F9" s="54">
        <v>603.26</v>
      </c>
    </row>
    <row r="10" spans="1:9" x14ac:dyDescent="0.3">
      <c r="A10" s="49"/>
      <c r="C10" s="65"/>
      <c r="D10" s="55"/>
      <c r="E10" s="50"/>
      <c r="F10" s="53"/>
      <c r="I10" s="20"/>
    </row>
    <row r="11" spans="1:9" x14ac:dyDescent="0.3">
      <c r="A11" s="51"/>
      <c r="B11" s="51"/>
      <c r="C11" s="65"/>
      <c r="D11" s="55"/>
      <c r="E11" s="50"/>
      <c r="F11" s="53"/>
    </row>
    <row r="12" spans="1:9" x14ac:dyDescent="0.3">
      <c r="A12" s="51">
        <v>45393</v>
      </c>
      <c r="B12" s="51" t="s">
        <v>15</v>
      </c>
      <c r="C12" s="65" t="s">
        <v>20</v>
      </c>
      <c r="D12" s="55"/>
      <c r="E12" s="50"/>
      <c r="F12" s="53">
        <v>3132.62</v>
      </c>
    </row>
    <row r="13" spans="1:9" x14ac:dyDescent="0.3">
      <c r="A13" s="51"/>
      <c r="B13" s="49"/>
      <c r="C13" s="65"/>
      <c r="D13" s="55"/>
      <c r="E13" s="50"/>
      <c r="F13" s="53"/>
    </row>
    <row r="14" spans="1:9" x14ac:dyDescent="0.3">
      <c r="A14" s="55">
        <v>45478</v>
      </c>
      <c r="B14" s="55" t="s">
        <v>60</v>
      </c>
      <c r="C14" s="56" t="s">
        <v>61</v>
      </c>
      <c r="D14" s="55"/>
      <c r="E14" s="50"/>
      <c r="F14" s="57">
        <v>1287.27</v>
      </c>
    </row>
    <row r="15" spans="1:9" x14ac:dyDescent="0.3">
      <c r="A15" s="51">
        <v>45601</v>
      </c>
      <c r="B15" s="51" t="s">
        <v>84</v>
      </c>
      <c r="C15" s="67"/>
      <c r="D15" s="51"/>
      <c r="E15" s="50"/>
      <c r="F15" s="54">
        <v>189</v>
      </c>
      <c r="G15" s="3"/>
      <c r="H15" s="3"/>
      <c r="I15" s="4"/>
    </row>
    <row r="16" spans="1:9" x14ac:dyDescent="0.3">
      <c r="A16" s="51">
        <v>45601</v>
      </c>
      <c r="B16" s="51" t="s">
        <v>84</v>
      </c>
      <c r="C16" s="67"/>
      <c r="D16" s="51"/>
      <c r="E16" s="50"/>
      <c r="F16" s="54">
        <v>734</v>
      </c>
      <c r="G16" s="3"/>
      <c r="H16" s="3"/>
      <c r="I16" s="4"/>
    </row>
    <row r="17" spans="1:11" x14ac:dyDescent="0.3">
      <c r="A17" s="51" t="s">
        <v>8</v>
      </c>
      <c r="B17" s="49"/>
      <c r="C17" s="67"/>
      <c r="D17" s="58"/>
      <c r="E17" s="50"/>
      <c r="F17" s="54">
        <f>SUM(F4:F16)</f>
        <v>13966.8</v>
      </c>
      <c r="G17" s="3"/>
      <c r="H17" s="3"/>
    </row>
    <row r="18" spans="1:11" x14ac:dyDescent="0.3">
      <c r="A18" s="51"/>
      <c r="B18" s="49"/>
      <c r="C18" s="67"/>
      <c r="D18" s="58"/>
      <c r="E18" s="50"/>
      <c r="F18" s="54"/>
      <c r="G18" s="3"/>
      <c r="H18" s="3"/>
    </row>
    <row r="19" spans="1:11" x14ac:dyDescent="0.3">
      <c r="A19" s="51"/>
      <c r="B19" s="49"/>
      <c r="C19" s="67"/>
      <c r="D19" s="55"/>
      <c r="E19" s="58"/>
      <c r="F19" s="53"/>
      <c r="G19" s="3"/>
      <c r="H19" s="37"/>
      <c r="I19" s="4"/>
    </row>
    <row r="20" spans="1:11" x14ac:dyDescent="0.3">
      <c r="A20" s="51"/>
      <c r="B20" s="49"/>
      <c r="C20" s="67"/>
      <c r="D20" s="57"/>
      <c r="E20" s="58"/>
      <c r="F20" s="53"/>
      <c r="G20" s="3"/>
      <c r="H20" s="38"/>
      <c r="I20" s="4"/>
    </row>
    <row r="21" spans="1:11" x14ac:dyDescent="0.3">
      <c r="A21" s="48"/>
      <c r="B21" s="48"/>
      <c r="C21" s="101"/>
      <c r="D21" s="78"/>
      <c r="E21" s="101"/>
      <c r="F21" s="78"/>
      <c r="G21" s="29"/>
      <c r="H21" s="38"/>
      <c r="I21" s="31"/>
      <c r="J21" s="1"/>
      <c r="K21" s="30"/>
    </row>
    <row r="22" spans="1:11" x14ac:dyDescent="0.3">
      <c r="A22" s="102"/>
      <c r="B22" s="102"/>
      <c r="C22" s="103"/>
      <c r="D22" s="103"/>
      <c r="E22" s="103"/>
      <c r="F22" s="103"/>
      <c r="G22" s="41"/>
      <c r="H22" s="38"/>
      <c r="I22" s="3"/>
    </row>
    <row r="23" spans="1:11" x14ac:dyDescent="0.3">
      <c r="A23" s="102"/>
      <c r="B23" s="13"/>
      <c r="C23" s="102"/>
      <c r="D23" s="102"/>
      <c r="E23" s="102"/>
      <c r="F23" s="102"/>
      <c r="G23" s="15"/>
      <c r="H23" s="38"/>
    </row>
    <row r="24" spans="1:11" x14ac:dyDescent="0.3">
      <c r="A24" s="15"/>
      <c r="B24" s="15"/>
      <c r="C24" s="15"/>
      <c r="D24" s="15"/>
      <c r="E24" s="15"/>
      <c r="F24" s="15"/>
      <c r="G24" s="15"/>
      <c r="H24" s="37"/>
    </row>
    <row r="25" spans="1:11" x14ac:dyDescent="0.3">
      <c r="A25" s="15"/>
      <c r="B25" s="69"/>
      <c r="C25" s="15"/>
      <c r="D25" s="15"/>
      <c r="E25" s="15"/>
      <c r="F25" s="15"/>
      <c r="G25" s="15"/>
      <c r="H25" s="37"/>
    </row>
    <row r="26" spans="1:11" x14ac:dyDescent="0.3">
      <c r="H26" s="37"/>
    </row>
    <row r="27" spans="1:11" x14ac:dyDescent="0.3">
      <c r="B27" s="20"/>
      <c r="D27" s="1"/>
      <c r="E27" s="1"/>
      <c r="F27" s="1"/>
      <c r="H27" s="38"/>
    </row>
    <row r="28" spans="1:11" x14ac:dyDescent="0.3">
      <c r="A28" s="2"/>
      <c r="C28" s="5"/>
      <c r="H28" s="38"/>
    </row>
    <row r="29" spans="1:11" x14ac:dyDescent="0.3">
      <c r="A29" s="2"/>
      <c r="C29" s="5"/>
      <c r="H29" s="38"/>
    </row>
    <row r="30" spans="1:11" x14ac:dyDescent="0.3">
      <c r="H30" s="37"/>
    </row>
    <row r="31" spans="1:11" x14ac:dyDescent="0.3">
      <c r="H31" s="39"/>
    </row>
    <row r="32" spans="1:11" x14ac:dyDescent="0.3">
      <c r="H32" s="40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Smith</dc:creator>
  <cp:lastModifiedBy>Internal Audit</cp:lastModifiedBy>
  <cp:lastPrinted>2025-04-01T15:15:27Z</cp:lastPrinted>
  <dcterms:created xsi:type="dcterms:W3CDTF">2013-12-03T12:05:50Z</dcterms:created>
  <dcterms:modified xsi:type="dcterms:W3CDTF">2025-04-01T15:22:44Z</dcterms:modified>
</cp:coreProperties>
</file>